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отчет по устойчивому развитие" sheetId="1" r:id="rId1"/>
    <sheet name="отчет по СМСП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66" i="1" l="1"/>
  <c r="I65" i="1"/>
  <c r="I64" i="1"/>
  <c r="I63" i="1"/>
  <c r="H62" i="1"/>
  <c r="I62" i="1" s="1"/>
  <c r="G62" i="1"/>
  <c r="G57" i="1"/>
  <c r="G42" i="1" s="1"/>
  <c r="I42" i="1" s="1"/>
  <c r="G52" i="1"/>
  <c r="H47" i="1"/>
  <c r="I47" i="1" s="1"/>
  <c r="G47" i="1"/>
  <c r="H46" i="1"/>
  <c r="G46" i="1"/>
  <c r="H45" i="1"/>
  <c r="I45" i="1" s="1"/>
  <c r="G45" i="1"/>
  <c r="H44" i="1"/>
  <c r="G44" i="1"/>
  <c r="H43" i="1"/>
  <c r="I43" i="1" s="1"/>
  <c r="G43" i="1"/>
  <c r="H42" i="1"/>
  <c r="I44" i="1" l="1"/>
  <c r="I46" i="1"/>
  <c r="H131" i="2"/>
  <c r="I132" i="2" l="1"/>
  <c r="I133" i="2"/>
  <c r="I134" i="2"/>
  <c r="I135" i="2"/>
  <c r="H112" i="2"/>
  <c r="H113" i="2"/>
  <c r="I113" i="2" s="1"/>
  <c r="H114" i="2"/>
  <c r="H115" i="2"/>
  <c r="I115" i="2" s="1"/>
  <c r="G113" i="2"/>
  <c r="G114" i="2"/>
  <c r="G115" i="2"/>
  <c r="G112" i="2"/>
  <c r="G131" i="2"/>
  <c r="I131" i="2" s="1"/>
  <c r="G126" i="2"/>
  <c r="G121" i="2"/>
  <c r="I114" i="2" l="1"/>
  <c r="I112" i="2"/>
  <c r="H111" i="2"/>
  <c r="H116" i="2"/>
  <c r="G116" i="2"/>
  <c r="G111" i="2" s="1"/>
  <c r="I111" i="2" l="1"/>
  <c r="I116" i="2"/>
</calcChain>
</file>

<file path=xl/sharedStrings.xml><?xml version="1.0" encoding="utf-8"?>
<sst xmlns="http://schemas.openxmlformats.org/spreadsheetml/2006/main" count="306" uniqueCount="86">
  <si>
    <t>Таблица 1</t>
  </si>
  <si>
    <t>ОТЧЕТ</t>
  </si>
  <si>
    <t>ОБ ИСПОЛНЕНИИ ЦЕЛЕВЫХ ПОКАЗАТЕЛЕЙ МУНИЦИПАЛЬНОЙ</t>
  </si>
  <si>
    <t>ПРОГРАММЫ МО «БАЯНДАЕВСКИЙ РАЙОН»</t>
  </si>
  <si>
    <t>N п/п</t>
  </si>
  <si>
    <t>Наименование целевого показателя</t>
  </si>
  <si>
    <t>Ед. изм.</t>
  </si>
  <si>
    <t>Тип показателя (прогрессирующий, регрессирующий)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</si>
  <si>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</si>
  <si>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</si>
  <si>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</si>
  <si>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</si>
  <si>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</si>
  <si>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</si>
  <si>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Муниципальная программа (указать наименование)</t>
  </si>
  <si>
    <t>...</t>
  </si>
  <si>
    <t>Таблица 2</t>
  </si>
  <si>
    <t>ОБ ИСПОЛНЕНИИ МЕРОПРИЯТИЙ МУНИЦИПАЛЬНОЙ ПРОГРАММЫ</t>
  </si>
  <si>
    <t>МО «БАЯНДАЕВСКИЙ РАЙОН»</t>
  </si>
  <si>
    <t>N</t>
  </si>
  <si>
    <t>Наименование подпрограммы муниципальной программы, ведомственной целевой программы, основного мероприятия, мероприятия</t>
  </si>
  <si>
    <t>Исполнитель, участники мероприятий</t>
  </si>
  <si>
    <t>Плановый срок исполнения мероприятия</t>
  </si>
  <si>
    <t>Источник финансирования</t>
  </si>
  <si>
    <t>Исполнено за отчетный период, тыс. руб.</t>
  </si>
  <si>
    <t>Наименование показателя мероприятия, единица измерения (тип показателя (прогрессирующий, регрессирующий))</t>
  </si>
  <si>
    <t>Фактическое значение показателя мероприятия</t>
  </si>
  <si>
    <t>Обоснование причин отклонения (при наличии)</t>
  </si>
  <si>
    <t>Готовность к проведению мероприятия</t>
  </si>
  <si>
    <t>п/п</t>
  </si>
  <si>
    <t>Наличие порядка предоставления субсидии, проведения конкурса</t>
  </si>
  <si>
    <t>Распределение по муниципальным образованиям (получателям субсидии)</t>
  </si>
  <si>
    <t>Наличие соглашений о предоставлении субсидии / оказании работ, услуг</t>
  </si>
  <si>
    <t>с (месяц)</t>
  </si>
  <si>
    <t>по (месяц)</t>
  </si>
  <si>
    <t>Муниципальная программа</t>
  </si>
  <si>
    <t>Всего</t>
  </si>
  <si>
    <t>X</t>
  </si>
  <si>
    <t>ОБ</t>
  </si>
  <si>
    <t>ФБ - при наличии</t>
  </si>
  <si>
    <t>МБ - при наличии</t>
  </si>
  <si>
    <t>ИИ - при наличии</t>
  </si>
  <si>
    <t>ФБ</t>
  </si>
  <si>
    <t>МБ</t>
  </si>
  <si>
    <t>ИИ</t>
  </si>
  <si>
    <t>Показатель качества 1</t>
  </si>
  <si>
    <t>Показатель качества 2 - при наличии</t>
  </si>
  <si>
    <t>Показатель качества 2</t>
  </si>
  <si>
    <r>
      <t>Процент исполнения (</t>
    </r>
    <r>
      <rPr>
        <sz val="10"/>
        <color rgb="FF0000FF"/>
        <rFont val="Times New Roman"/>
        <family val="1"/>
        <charset val="204"/>
      </rPr>
      <t>гр. 8</t>
    </r>
    <r>
      <rPr>
        <sz val="10"/>
        <color theme="1"/>
        <rFont val="Times New Roman"/>
        <family val="1"/>
        <charset val="204"/>
      </rPr>
      <t xml:space="preserve"> / </t>
    </r>
    <r>
      <rPr>
        <sz val="10"/>
        <color rgb="FF0000FF"/>
        <rFont val="Times New Roman"/>
        <family val="1"/>
        <charset val="204"/>
      </rPr>
      <t>гр. 7</t>
    </r>
    <r>
      <rPr>
        <sz val="10"/>
        <color theme="1"/>
        <rFont val="Times New Roman"/>
        <family val="1"/>
        <charset val="204"/>
      </rPr>
      <t xml:space="preserve"> x 100), %</t>
    </r>
  </si>
  <si>
    <t>по состоянию на 01.01.2015г.</t>
  </si>
  <si>
    <t>"Поддержка и развитие малого и среднего предпринимательства в МО "Баяндаевский район" на 2013-2015 годы"</t>
  </si>
  <si>
    <t>Количество малых предприятий на 1000 жителей</t>
  </si>
  <si>
    <t>Количество занятых в сфере малого бизнеса</t>
  </si>
  <si>
    <t>Доля занятых в сфере малого предпринимательства в общей численности занятых в экономике МО "Баяндаевский район"</t>
  </si>
  <si>
    <t>Среднемесячная заработная плата на малых предприятиях</t>
  </si>
  <si>
    <t>Объем налоговых поступлений от СМСП в местный бюджет</t>
  </si>
  <si>
    <t>Выручка от продажи товаров, работ, услуг малых предприятий</t>
  </si>
  <si>
    <t>ед.</t>
  </si>
  <si>
    <t>чел.</t>
  </si>
  <si>
    <t>руб.</t>
  </si>
  <si>
    <t>млн. руб.</t>
  </si>
  <si>
    <r>
      <rPr>
        <sz val="11"/>
        <color theme="1"/>
        <rFont val="Calibri"/>
        <family val="2"/>
        <charset val="204"/>
        <scheme val="minor"/>
      </rPr>
      <t xml:space="preserve">                                              </t>
    </r>
    <r>
      <rPr>
        <u/>
        <sz val="11"/>
        <color theme="1"/>
        <rFont val="Calibri"/>
        <family val="2"/>
        <charset val="204"/>
        <scheme val="minor"/>
      </rPr>
      <t xml:space="preserve">   по состоянию на 01.01.2015г.</t>
    </r>
  </si>
  <si>
    <t>Объем финансирования, предусмотренный на 2014 год, тыс. руб.</t>
  </si>
  <si>
    <t>Организация проведения семинаров для предпринимателей</t>
  </si>
  <si>
    <t xml:space="preserve">Поддержка начинающих- гранты начинающим на создание собственного бизнеса. </t>
  </si>
  <si>
    <t>Плановое значение показателя мероприятия на 2014 год</t>
  </si>
  <si>
    <t>участники семинара</t>
  </si>
  <si>
    <t>получатели субсидии</t>
  </si>
  <si>
    <t>"Устойчивое развитие сельских территорий МО "Баяндаевский район" на 2014-2020 годы"</t>
  </si>
  <si>
    <t>кв.м.</t>
  </si>
  <si>
    <t>Ввод в действие общеобразовательных учреждений</t>
  </si>
  <si>
    <t>Сокращение числа обучающихся в общеобразовательных учреждениях, находящихся в аварийном состоянии</t>
  </si>
  <si>
    <t>Прирост сельского населения, обеспеченного плоскостными спортивными сооружениями</t>
  </si>
  <si>
    <t>Ввод действие учреждений культурно- досугового типа</t>
  </si>
  <si>
    <t>Прирост сельского населения, обеспеченного учреждениями культурно- досугового типа</t>
  </si>
  <si>
    <t>Ввод в действие локальных водопроводов</t>
  </si>
  <si>
    <t>км.</t>
  </si>
  <si>
    <t>Уровень обеспеченности сельского населения питьевой водой</t>
  </si>
  <si>
    <t>Количество реализованных общественно значимых проектов</t>
  </si>
  <si>
    <t>Улучшение жилищных условий молодых семей и молодых специалистов по договору найма</t>
  </si>
  <si>
    <t>Ввод в действие плоскостных спортивных сооружений</t>
  </si>
  <si>
    <t>Создание системы обеспечения жильем проживающих и желающих проживать в сельской местности молодых семей и молодых специалистов</t>
  </si>
  <si>
    <t>Комплексное обустройство населенных пунктов объектами смоциальной и инженерной инфраструктуры</t>
  </si>
  <si>
    <t>экономический отдел</t>
  </si>
  <si>
    <t>Реализация проектов комплексного обустройства площадок под компактную жилищную застройку в сельской местности</t>
  </si>
  <si>
    <t>Грантовая поддержка местных инициатив граждан, проживающих в сельской местности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</si>
</sst>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7">
    <xf numFmtId="0" fontId="0" fillId="0" borderId="0" xfId="0"/>
    <xf numFmtId="0" fontId="4" fillId="0" borderId="0" xfId="1"/>
    <xf numFmtId="0" fontId="6" fillId="0" borderId="1" xfId="1" applyFont="1" applyBorder="1" applyAlignment="1">
      <alignment vertical="top" wrapText="1"/>
    </xf>
    <xf numFmtId="0" fontId="4" fillId="0" borderId="0" xfId="1"/>
    <xf numFmtId="0" fontId="6" fillId="0" borderId="0" xfId="1" applyFont="1" applyAlignment="1">
      <alignment horizontal="justify"/>
    </xf>
    <xf numFmtId="0" fontId="6" fillId="0" borderId="1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6" fillId="0" borderId="2" xfId="1" applyFont="1" applyBorder="1" applyAlignment="1">
      <alignment wrapText="1"/>
    </xf>
    <xf numFmtId="0" fontId="7" fillId="0" borderId="0" xfId="1" applyFont="1" applyAlignment="1">
      <alignment horizontal="justify"/>
    </xf>
    <xf numFmtId="0" fontId="7" fillId="0" borderId="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4" fillId="0" borderId="2" xfId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7" fillId="0" borderId="0" xfId="1" applyFont="1" applyAlignment="1">
      <alignment horizontal="center"/>
    </xf>
    <xf numFmtId="0" fontId="6" fillId="0" borderId="3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7" fillId="0" borderId="0" xfId="1" applyFont="1" applyAlignment="1">
      <alignment horizontal="right"/>
    </xf>
    <xf numFmtId="0" fontId="4" fillId="0" borderId="0" xfId="1" applyFont="1" applyAlignment="1">
      <alignment wrapText="1"/>
    </xf>
    <xf numFmtId="0" fontId="8" fillId="0" borderId="0" xfId="1" applyFont="1" applyAlignment="1">
      <alignment wrapText="1"/>
    </xf>
    <xf numFmtId="0" fontId="6" fillId="0" borderId="4" xfId="1" applyFont="1" applyBorder="1" applyAlignment="1">
      <alignment horizontal="center" vertical="top" wrapText="1"/>
    </xf>
    <xf numFmtId="0" fontId="7" fillId="0" borderId="0" xfId="1" applyFont="1" applyBorder="1" applyAlignment="1">
      <alignment wrapText="1"/>
    </xf>
    <xf numFmtId="0" fontId="11" fillId="0" borderId="0" xfId="1" applyFont="1"/>
    <xf numFmtId="0" fontId="12" fillId="0" borderId="0" xfId="1" applyFont="1" applyAlignment="1">
      <alignment horizontal="center"/>
    </xf>
    <xf numFmtId="0" fontId="7" fillId="0" borderId="15" xfId="1" applyFont="1" applyBorder="1" applyAlignment="1">
      <alignment horizontal="center" vertical="top" wrapText="1"/>
    </xf>
    <xf numFmtId="0" fontId="7" fillId="0" borderId="15" xfId="1" applyFont="1" applyBorder="1" applyAlignment="1">
      <alignment vertical="top" wrapText="1"/>
    </xf>
    <xf numFmtId="0" fontId="4" fillId="0" borderId="1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15" xfId="1" applyFont="1" applyBorder="1" applyAlignment="1">
      <alignment horizontal="center" vertical="center" wrapText="1"/>
    </xf>
    <xf numFmtId="164" fontId="7" fillId="0" borderId="15" xfId="1" applyNumberFormat="1" applyFont="1" applyBorder="1" applyAlignment="1">
      <alignment horizontal="center" vertical="center" wrapText="1"/>
    </xf>
    <xf numFmtId="0" fontId="0" fillId="0" borderId="0" xfId="0" applyBorder="1"/>
    <xf numFmtId="0" fontId="7" fillId="0" borderId="2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wrapText="1"/>
    </xf>
    <xf numFmtId="0" fontId="3" fillId="0" borderId="1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6" fillId="0" borderId="1" xfId="1" applyNumberFormat="1" applyFont="1" applyBorder="1" applyAlignment="1">
      <alignment wrapText="1"/>
    </xf>
    <xf numFmtId="164" fontId="13" fillId="0" borderId="1" xfId="1" applyNumberFormat="1" applyFont="1" applyBorder="1" applyAlignment="1">
      <alignment wrapText="1"/>
    </xf>
    <xf numFmtId="2" fontId="6" fillId="0" borderId="1" xfId="1" applyNumberFormat="1" applyFont="1" applyBorder="1" applyAlignment="1">
      <alignment wrapText="1"/>
    </xf>
    <xf numFmtId="0" fontId="7" fillId="0" borderId="2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4" fontId="6" fillId="0" borderId="3" xfId="1" applyNumberFormat="1" applyFont="1" applyBorder="1" applyAlignment="1">
      <alignment horizontal="center" wrapText="1"/>
    </xf>
    <xf numFmtId="14" fontId="6" fillId="0" borderId="4" xfId="1" applyNumberFormat="1" applyFont="1" applyBorder="1" applyAlignment="1">
      <alignment horizontal="center" wrapText="1"/>
    </xf>
    <xf numFmtId="14" fontId="6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wrapText="1"/>
    </xf>
    <xf numFmtId="0" fontId="6" fillId="0" borderId="4" xfId="1" applyFont="1" applyBorder="1" applyAlignment="1">
      <alignment wrapText="1"/>
    </xf>
    <xf numFmtId="0" fontId="6" fillId="0" borderId="2" xfId="1" applyFont="1" applyBorder="1" applyAlignment="1">
      <alignment wrapText="1"/>
    </xf>
    <xf numFmtId="0" fontId="6" fillId="0" borderId="3" xfId="1" applyFont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6" fillId="0" borderId="13" xfId="1" applyFont="1" applyBorder="1" applyAlignment="1">
      <alignment horizontal="center" wrapText="1"/>
    </xf>
    <xf numFmtId="0" fontId="6" fillId="0" borderId="14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6" fillId="0" borderId="12" xfId="1" applyFont="1" applyBorder="1" applyAlignment="1">
      <alignment horizontal="center" wrapText="1"/>
    </xf>
    <xf numFmtId="0" fontId="6" fillId="0" borderId="11" xfId="1" applyFont="1" applyBorder="1" applyAlignment="1">
      <alignment horizontal="center" wrapText="1"/>
    </xf>
    <xf numFmtId="0" fontId="6" fillId="0" borderId="8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13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wrapText="1"/>
    </xf>
    <xf numFmtId="0" fontId="6" fillId="0" borderId="3" xfId="1" applyNumberFormat="1" applyFont="1" applyBorder="1" applyAlignment="1">
      <alignment horizontal="center" wrapText="1"/>
    </xf>
    <xf numFmtId="0" fontId="6" fillId="0" borderId="4" xfId="1" applyNumberFormat="1" applyFont="1" applyBorder="1" applyAlignment="1">
      <alignment horizontal="center" wrapText="1"/>
    </xf>
    <xf numFmtId="0" fontId="6" fillId="0" borderId="2" xfId="1" applyNumberFormat="1" applyFont="1" applyBorder="1" applyAlignment="1">
      <alignment horizont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9" fillId="0" borderId="0" xfId="1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13" xfId="1" applyFont="1" applyBorder="1" applyAlignment="1">
      <alignment horizontal="center" vertical="top" wrapText="1"/>
    </xf>
    <xf numFmtId="0" fontId="7" fillId="0" borderId="14" xfId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topLeftCell="A52" workbookViewId="0">
      <selection activeCell="J72" sqref="J72"/>
    </sheetView>
  </sheetViews>
  <sheetFormatPr defaultRowHeight="15" x14ac:dyDescent="0.25"/>
  <cols>
    <col min="1" max="1" width="16.140625" customWidth="1"/>
    <col min="2" max="2" width="23.140625" customWidth="1"/>
    <col min="10" max="10" width="11.140625" customWidth="1"/>
  </cols>
  <sheetData>
    <row r="1" spans="1:17" ht="16.5" customHeight="1" x14ac:dyDescent="0.25">
      <c r="A1" s="3"/>
      <c r="B1" s="3"/>
      <c r="C1" s="3"/>
      <c r="D1" s="3"/>
      <c r="E1" s="3"/>
      <c r="F1" s="3"/>
      <c r="G1" s="3"/>
      <c r="H1" s="3"/>
      <c r="I1" s="18" t="s">
        <v>0</v>
      </c>
      <c r="Q1" s="1"/>
    </row>
    <row r="2" spans="1:17" ht="16.5" customHeight="1" x14ac:dyDescent="0.25">
      <c r="A2" s="3"/>
      <c r="B2" s="3"/>
      <c r="C2" s="3"/>
      <c r="D2" s="3"/>
      <c r="E2" s="15" t="s">
        <v>1</v>
      </c>
      <c r="F2" s="3"/>
      <c r="G2" s="3"/>
      <c r="H2" s="3"/>
      <c r="I2" s="3"/>
    </row>
    <row r="3" spans="1:17" ht="16.5" customHeight="1" x14ac:dyDescent="0.25">
      <c r="A3" s="3"/>
      <c r="B3" s="3"/>
      <c r="C3" s="3"/>
      <c r="D3" s="3"/>
      <c r="E3" s="15" t="s">
        <v>2</v>
      </c>
      <c r="F3" s="3"/>
      <c r="G3" s="3"/>
      <c r="H3" s="3"/>
      <c r="I3" s="3"/>
    </row>
    <row r="4" spans="1:17" ht="26.25" customHeight="1" x14ac:dyDescent="0.25">
      <c r="A4" s="3"/>
      <c r="B4" s="3"/>
      <c r="C4" s="3"/>
      <c r="D4" s="3"/>
      <c r="E4" s="15" t="s">
        <v>3</v>
      </c>
      <c r="F4" s="3"/>
      <c r="G4" s="3"/>
      <c r="H4" s="3"/>
      <c r="I4" s="3"/>
    </row>
    <row r="5" spans="1:17" ht="18.75" customHeight="1" x14ac:dyDescent="0.3">
      <c r="A5" s="96" t="s">
        <v>68</v>
      </c>
      <c r="B5" s="97"/>
      <c r="C5" s="97"/>
      <c r="D5" s="97"/>
      <c r="E5" s="97"/>
      <c r="F5" s="97"/>
      <c r="G5" s="97"/>
      <c r="H5" s="97"/>
      <c r="I5" s="97"/>
      <c r="J5" s="97"/>
    </row>
    <row r="6" spans="1:17" ht="16.5" customHeight="1" x14ac:dyDescent="0.25">
      <c r="A6" s="3"/>
      <c r="B6" s="3"/>
      <c r="C6" s="23" t="s">
        <v>49</v>
      </c>
      <c r="D6" s="23"/>
      <c r="E6" s="24"/>
      <c r="F6" s="3"/>
      <c r="G6" s="3"/>
      <c r="H6" s="3"/>
      <c r="I6" s="3"/>
    </row>
    <row r="7" spans="1:17" ht="16.5" customHeight="1" x14ac:dyDescent="0.25">
      <c r="A7" s="3"/>
      <c r="B7" s="3"/>
      <c r="C7" s="3"/>
      <c r="D7" s="3"/>
      <c r="E7" s="15"/>
      <c r="F7" s="3"/>
      <c r="G7" s="3"/>
      <c r="H7" s="3"/>
      <c r="I7" s="3"/>
    </row>
    <row r="8" spans="1:17" ht="16.5" customHeight="1" x14ac:dyDescent="0.25">
      <c r="A8" s="3"/>
      <c r="B8" s="3"/>
      <c r="C8" s="3"/>
      <c r="D8" s="3"/>
      <c r="E8" s="15"/>
      <c r="F8" s="3"/>
      <c r="G8" s="3"/>
      <c r="H8" s="3"/>
      <c r="I8" s="3"/>
    </row>
    <row r="9" spans="1:17" ht="39.75" customHeight="1" thickBot="1" x14ac:dyDescent="0.3">
      <c r="A9" s="9"/>
      <c r="B9" s="3"/>
      <c r="C9" s="3"/>
      <c r="D9" s="3"/>
      <c r="E9" s="3"/>
      <c r="F9" s="3"/>
      <c r="G9" s="3"/>
      <c r="H9" s="3"/>
      <c r="I9" s="3"/>
    </row>
    <row r="10" spans="1:17" ht="16.5" customHeight="1" thickBot="1" x14ac:dyDescent="0.3">
      <c r="A10" s="84" t="s">
        <v>4</v>
      </c>
      <c r="B10" s="84" t="s">
        <v>5</v>
      </c>
      <c r="C10" s="84" t="s">
        <v>6</v>
      </c>
      <c r="D10" s="84" t="s">
        <v>7</v>
      </c>
      <c r="E10" s="84" t="s">
        <v>8</v>
      </c>
      <c r="F10" s="84" t="s">
        <v>9</v>
      </c>
      <c r="G10" s="82" t="s">
        <v>10</v>
      </c>
      <c r="H10" s="83"/>
      <c r="I10" s="84" t="s">
        <v>11</v>
      </c>
    </row>
    <row r="11" spans="1:17" ht="15.75" customHeight="1" thickBot="1" x14ac:dyDescent="0.3">
      <c r="A11" s="85"/>
      <c r="B11" s="85"/>
      <c r="C11" s="85"/>
      <c r="D11" s="85"/>
      <c r="E11" s="85"/>
      <c r="F11" s="85"/>
      <c r="G11" s="10" t="s">
        <v>12</v>
      </c>
      <c r="H11" s="10" t="s">
        <v>13</v>
      </c>
      <c r="I11" s="85"/>
    </row>
    <row r="12" spans="1:17" ht="15.75" customHeight="1" thickBot="1" x14ac:dyDescent="0.3">
      <c r="A12" s="45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17" ht="16.5" customHeight="1" thickBot="1" x14ac:dyDescent="0.3">
      <c r="A13" s="104" t="s">
        <v>14</v>
      </c>
      <c r="B13" s="105"/>
      <c r="C13" s="105"/>
      <c r="D13" s="105"/>
      <c r="E13" s="105"/>
      <c r="F13" s="105"/>
      <c r="G13" s="105"/>
      <c r="H13" s="105"/>
      <c r="I13" s="106"/>
    </row>
    <row r="14" spans="1:17" ht="92.25" customHeight="1" thickBot="1" x14ac:dyDescent="0.3">
      <c r="A14" s="25">
        <v>1</v>
      </c>
      <c r="B14" s="39" t="s">
        <v>79</v>
      </c>
      <c r="C14" s="29" t="s">
        <v>69</v>
      </c>
      <c r="D14" s="25"/>
      <c r="E14" s="29">
        <v>360</v>
      </c>
      <c r="F14" s="29">
        <v>0</v>
      </c>
      <c r="G14" s="29">
        <v>-360</v>
      </c>
      <c r="H14" s="29">
        <v>0</v>
      </c>
      <c r="I14" s="25"/>
    </row>
    <row r="15" spans="1:17" ht="88.5" customHeight="1" thickBot="1" x14ac:dyDescent="0.3">
      <c r="A15" s="25">
        <v>2</v>
      </c>
      <c r="B15" s="40" t="s">
        <v>70</v>
      </c>
      <c r="C15" s="25" t="s">
        <v>57</v>
      </c>
      <c r="D15" s="25"/>
      <c r="E15" s="29">
        <v>1</v>
      </c>
      <c r="F15" s="29">
        <v>0</v>
      </c>
      <c r="G15" s="29">
        <v>-1</v>
      </c>
      <c r="H15" s="29">
        <v>0</v>
      </c>
      <c r="I15" s="25"/>
    </row>
    <row r="16" spans="1:17" ht="135.75" thickBot="1" x14ac:dyDescent="0.3">
      <c r="A16" s="25">
        <v>3</v>
      </c>
      <c r="B16" s="40" t="s">
        <v>71</v>
      </c>
      <c r="C16" s="29" t="s">
        <v>13</v>
      </c>
      <c r="D16" s="25"/>
      <c r="E16" s="29">
        <v>25.7</v>
      </c>
      <c r="F16" s="29">
        <v>27.3</v>
      </c>
      <c r="G16" s="29">
        <v>-1.6</v>
      </c>
      <c r="H16" s="29">
        <v>100</v>
      </c>
      <c r="I16" s="25"/>
    </row>
    <row r="17" spans="1:16" ht="60.75" thickBot="1" x14ac:dyDescent="0.3">
      <c r="A17" s="25">
        <v>4</v>
      </c>
      <c r="B17" s="41" t="s">
        <v>80</v>
      </c>
      <c r="C17" s="29" t="s">
        <v>57</v>
      </c>
      <c r="D17" s="25"/>
      <c r="E17" s="29">
        <v>0</v>
      </c>
      <c r="F17" s="29">
        <v>0</v>
      </c>
      <c r="G17" s="29">
        <v>0</v>
      </c>
      <c r="H17" s="29">
        <v>0</v>
      </c>
      <c r="I17" s="25"/>
    </row>
    <row r="18" spans="1:16" ht="90.75" thickBot="1" x14ac:dyDescent="0.3">
      <c r="A18" s="25">
        <v>5</v>
      </c>
      <c r="B18" s="40" t="s">
        <v>72</v>
      </c>
      <c r="C18" s="29" t="s">
        <v>13</v>
      </c>
      <c r="D18" s="26"/>
      <c r="E18" s="30">
        <v>2.7</v>
      </c>
      <c r="F18" s="29">
        <v>2.7</v>
      </c>
      <c r="G18" s="29">
        <v>0</v>
      </c>
      <c r="H18" s="29">
        <v>100</v>
      </c>
      <c r="I18" s="26"/>
    </row>
    <row r="19" spans="1:16" ht="60.75" thickBot="1" x14ac:dyDescent="0.3">
      <c r="A19" s="25"/>
      <c r="B19" s="40" t="s">
        <v>73</v>
      </c>
      <c r="C19" s="29" t="s">
        <v>57</v>
      </c>
      <c r="D19" s="26"/>
      <c r="E19" s="30">
        <v>1</v>
      </c>
      <c r="F19" s="29">
        <v>0</v>
      </c>
      <c r="G19" s="29">
        <v>-1</v>
      </c>
      <c r="H19" s="29">
        <v>0</v>
      </c>
      <c r="I19" s="26"/>
    </row>
    <row r="20" spans="1:16" ht="90.75" thickBot="1" x14ac:dyDescent="0.3">
      <c r="A20" s="25"/>
      <c r="B20" s="40" t="s">
        <v>74</v>
      </c>
      <c r="C20" s="29" t="s">
        <v>13</v>
      </c>
      <c r="D20" s="26"/>
      <c r="E20" s="30">
        <v>23.5</v>
      </c>
      <c r="F20" s="29">
        <v>23.5</v>
      </c>
      <c r="G20" s="29">
        <v>0</v>
      </c>
      <c r="H20" s="29">
        <v>100</v>
      </c>
      <c r="I20" s="26"/>
    </row>
    <row r="21" spans="1:16" ht="45.75" thickBot="1" x14ac:dyDescent="0.3">
      <c r="A21" s="25"/>
      <c r="B21" s="40" t="s">
        <v>75</v>
      </c>
      <c r="C21" s="29" t="s">
        <v>76</v>
      </c>
      <c r="D21" s="26"/>
      <c r="E21" s="30">
        <v>3.4</v>
      </c>
      <c r="F21" s="29">
        <v>0</v>
      </c>
      <c r="G21" s="29">
        <v>0</v>
      </c>
      <c r="H21" s="29">
        <v>0</v>
      </c>
      <c r="I21" s="26"/>
    </row>
    <row r="22" spans="1:16" ht="75.75" thickBot="1" x14ac:dyDescent="0.3">
      <c r="A22" s="25"/>
      <c r="B22" s="40" t="s">
        <v>77</v>
      </c>
      <c r="C22" s="29" t="s">
        <v>13</v>
      </c>
      <c r="D22" s="26"/>
      <c r="E22" s="30">
        <v>75</v>
      </c>
      <c r="F22" s="29">
        <v>80</v>
      </c>
      <c r="G22" s="29">
        <v>5</v>
      </c>
      <c r="H22" s="29">
        <v>106.7</v>
      </c>
      <c r="I22" s="26"/>
    </row>
    <row r="23" spans="1:16" ht="75.75" thickBot="1" x14ac:dyDescent="0.3">
      <c r="A23" s="25">
        <v>6</v>
      </c>
      <c r="B23" s="40" t="s">
        <v>78</v>
      </c>
      <c r="C23" s="29" t="s">
        <v>57</v>
      </c>
      <c r="D23" s="26"/>
      <c r="E23" s="29">
        <v>0</v>
      </c>
      <c r="F23" s="29">
        <v>1</v>
      </c>
      <c r="G23" s="29"/>
      <c r="H23" s="29"/>
      <c r="I23" s="26"/>
    </row>
    <row r="24" spans="1:16" ht="16.5" thickBot="1" x14ac:dyDescent="0.3">
      <c r="A24" s="13"/>
      <c r="B24" s="14"/>
      <c r="C24" s="14"/>
      <c r="D24" s="14"/>
      <c r="E24" s="14"/>
      <c r="F24" s="14"/>
      <c r="G24" s="14"/>
      <c r="H24" s="14"/>
      <c r="I24" s="14"/>
    </row>
    <row r="25" spans="1:16" ht="15.75" x14ac:dyDescent="0.25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.75" x14ac:dyDescent="0.25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.75" x14ac:dyDescent="0.25">
      <c r="A27" s="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8" t="s">
        <v>16</v>
      </c>
    </row>
    <row r="29" spans="1:16" ht="15.75" x14ac:dyDescent="0.25">
      <c r="A29" s="1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.75" x14ac:dyDescent="0.25">
      <c r="A30" s="3"/>
      <c r="B30" s="3"/>
      <c r="C30" s="3"/>
      <c r="D30" s="3"/>
      <c r="E30" s="3"/>
      <c r="F30" s="15" t="s">
        <v>1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.75" x14ac:dyDescent="0.25">
      <c r="A31" s="3"/>
      <c r="B31" s="3"/>
      <c r="C31" s="3"/>
      <c r="D31" s="3"/>
      <c r="E31" s="3"/>
      <c r="F31" s="15" t="s">
        <v>17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75" x14ac:dyDescent="0.25">
      <c r="A32" s="3"/>
      <c r="B32" s="3"/>
      <c r="C32" s="3"/>
      <c r="D32" s="3"/>
      <c r="E32" s="3"/>
      <c r="F32" s="15" t="s">
        <v>18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.75" customHeight="1" x14ac:dyDescent="0.3">
      <c r="A33" s="96" t="s">
        <v>68</v>
      </c>
      <c r="B33" s="97"/>
      <c r="C33" s="97"/>
      <c r="D33" s="97"/>
      <c r="E33" s="97"/>
      <c r="F33" s="97"/>
      <c r="G33" s="97"/>
      <c r="H33" s="97"/>
      <c r="I33" s="97"/>
      <c r="J33" s="97"/>
      <c r="K33" s="3"/>
      <c r="L33" s="3"/>
      <c r="M33" s="3"/>
      <c r="N33" s="3"/>
      <c r="O33" s="3"/>
      <c r="P33" s="3"/>
    </row>
    <row r="34" spans="1:16" ht="15.75" x14ac:dyDescent="0.25">
      <c r="A34" s="3"/>
      <c r="B34" s="3"/>
      <c r="C34" s="23" t="s">
        <v>61</v>
      </c>
      <c r="D34" s="23"/>
      <c r="E34" s="24"/>
      <c r="F34" s="3"/>
      <c r="G34" s="3"/>
      <c r="H34" s="3"/>
      <c r="I34" s="3"/>
      <c r="K34" s="3"/>
      <c r="L34" s="3"/>
      <c r="M34" s="3"/>
      <c r="N34" s="3"/>
      <c r="O34" s="3"/>
      <c r="P34" s="3"/>
    </row>
    <row r="35" spans="1:16" ht="15.75" x14ac:dyDescent="0.25">
      <c r="A35" s="3"/>
      <c r="B35" s="3"/>
      <c r="C35" s="3"/>
      <c r="D35" s="3"/>
      <c r="E35" s="3"/>
      <c r="F35" s="15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3"/>
      <c r="B36" s="3"/>
      <c r="C36" s="3"/>
      <c r="D36" s="3"/>
      <c r="E36" s="3"/>
      <c r="F36" s="15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6.5" thickBot="1" x14ac:dyDescent="0.3">
      <c r="A37" s="1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.75" customHeight="1" thickBot="1" x14ac:dyDescent="0.3">
      <c r="A38" s="48" t="s">
        <v>19</v>
      </c>
      <c r="B38" s="72" t="s">
        <v>20</v>
      </c>
      <c r="C38" s="72" t="s">
        <v>21</v>
      </c>
      <c r="D38" s="78" t="s">
        <v>22</v>
      </c>
      <c r="E38" s="79"/>
      <c r="F38" s="72" t="s">
        <v>23</v>
      </c>
      <c r="G38" s="72" t="s">
        <v>62</v>
      </c>
      <c r="H38" s="72" t="s">
        <v>24</v>
      </c>
      <c r="I38" s="72" t="s">
        <v>48</v>
      </c>
      <c r="J38" s="72" t="s">
        <v>25</v>
      </c>
      <c r="K38" s="72" t="s">
        <v>65</v>
      </c>
      <c r="L38" s="72" t="s">
        <v>26</v>
      </c>
      <c r="M38" s="72" t="s">
        <v>27</v>
      </c>
      <c r="N38" s="75" t="s">
        <v>28</v>
      </c>
      <c r="O38" s="76"/>
      <c r="P38" s="77"/>
    </row>
    <row r="39" spans="1:16" ht="15.75" customHeight="1" thickBot="1" x14ac:dyDescent="0.3">
      <c r="A39" s="49" t="s">
        <v>29</v>
      </c>
      <c r="B39" s="73"/>
      <c r="C39" s="73"/>
      <c r="D39" s="80"/>
      <c r="E39" s="81"/>
      <c r="F39" s="73"/>
      <c r="G39" s="73"/>
      <c r="H39" s="73"/>
      <c r="I39" s="73"/>
      <c r="J39" s="73"/>
      <c r="K39" s="73"/>
      <c r="L39" s="73"/>
      <c r="M39" s="73"/>
      <c r="N39" s="72" t="s">
        <v>30</v>
      </c>
      <c r="O39" s="72" t="s">
        <v>31</v>
      </c>
      <c r="P39" s="72" t="s">
        <v>32</v>
      </c>
    </row>
    <row r="40" spans="1:16" ht="77.25" customHeight="1" thickBot="1" x14ac:dyDescent="0.3">
      <c r="A40" s="12"/>
      <c r="B40" s="74"/>
      <c r="C40" s="74"/>
      <c r="D40" s="50" t="s">
        <v>33</v>
      </c>
      <c r="E40" s="50" t="s">
        <v>34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5.75" thickBot="1" x14ac:dyDescent="0.3">
      <c r="A41" s="47">
        <v>1</v>
      </c>
      <c r="B41" s="46">
        <v>2</v>
      </c>
      <c r="C41" s="46">
        <v>3</v>
      </c>
      <c r="D41" s="46">
        <v>4</v>
      </c>
      <c r="E41" s="46">
        <v>5</v>
      </c>
      <c r="F41" s="46">
        <v>6</v>
      </c>
      <c r="G41" s="46">
        <v>7</v>
      </c>
      <c r="H41" s="46">
        <v>8</v>
      </c>
      <c r="I41" s="46">
        <v>9</v>
      </c>
      <c r="J41" s="46">
        <v>10</v>
      </c>
      <c r="K41" s="46">
        <v>11</v>
      </c>
      <c r="L41" s="46">
        <v>12</v>
      </c>
      <c r="M41" s="46">
        <v>13</v>
      </c>
      <c r="N41" s="46">
        <v>14</v>
      </c>
      <c r="O41" s="46">
        <v>15</v>
      </c>
      <c r="P41" s="46">
        <v>16</v>
      </c>
    </row>
    <row r="42" spans="1:16" ht="15.75" customHeight="1" thickBot="1" x14ac:dyDescent="0.3">
      <c r="A42" s="63" t="s">
        <v>35</v>
      </c>
      <c r="B42" s="64"/>
      <c r="C42" s="64"/>
      <c r="D42" s="64"/>
      <c r="E42" s="65"/>
      <c r="F42" s="46" t="s">
        <v>36</v>
      </c>
      <c r="G42" s="43">
        <f>G47+G52+G57+G62</f>
        <v>187330.6</v>
      </c>
      <c r="H42" s="43">
        <f>H47+H52+H57+H62</f>
        <v>400</v>
      </c>
      <c r="I42" s="44">
        <f>H42/G42*100</f>
        <v>0.21352624718011898</v>
      </c>
      <c r="J42" s="54" t="s">
        <v>37</v>
      </c>
      <c r="K42" s="54" t="s">
        <v>37</v>
      </c>
      <c r="L42" s="54" t="s">
        <v>37</v>
      </c>
      <c r="M42" s="54" t="s">
        <v>37</v>
      </c>
      <c r="N42" s="54" t="s">
        <v>37</v>
      </c>
      <c r="O42" s="54" t="s">
        <v>37</v>
      </c>
      <c r="P42" s="54" t="s">
        <v>37</v>
      </c>
    </row>
    <row r="43" spans="1:16" ht="15.75" thickBot="1" x14ac:dyDescent="0.3">
      <c r="A43" s="66"/>
      <c r="B43" s="71"/>
      <c r="C43" s="71"/>
      <c r="D43" s="71"/>
      <c r="E43" s="67"/>
      <c r="F43" s="46" t="s">
        <v>38</v>
      </c>
      <c r="G43" s="7">
        <f>G48+G53+G58+G63</f>
        <v>73356</v>
      </c>
      <c r="H43" s="7">
        <f>H48+H53+H58+H63</f>
        <v>143.35</v>
      </c>
      <c r="I43" s="44">
        <f t="shared" ref="I43:I46" si="0">H43/G43*100</f>
        <v>0.19541687114891759</v>
      </c>
      <c r="J43" s="55"/>
      <c r="K43" s="55"/>
      <c r="L43" s="55"/>
      <c r="M43" s="55"/>
      <c r="N43" s="55"/>
      <c r="O43" s="55"/>
      <c r="P43" s="55"/>
    </row>
    <row r="44" spans="1:16" ht="27" thickBot="1" x14ac:dyDescent="0.3">
      <c r="A44" s="66"/>
      <c r="B44" s="71"/>
      <c r="C44" s="71"/>
      <c r="D44" s="71"/>
      <c r="E44" s="67"/>
      <c r="F44" s="46" t="s">
        <v>39</v>
      </c>
      <c r="G44" s="7">
        <f t="shared" ref="G44:H46" si="1">G49+G54+G59+G64</f>
        <v>105256.5</v>
      </c>
      <c r="H44" s="7">
        <f t="shared" si="1"/>
        <v>91.65</v>
      </c>
      <c r="I44" s="44">
        <f t="shared" si="0"/>
        <v>8.7073007367716004E-2</v>
      </c>
      <c r="J44" s="55"/>
      <c r="K44" s="55"/>
      <c r="L44" s="55"/>
      <c r="M44" s="55"/>
      <c r="N44" s="55"/>
      <c r="O44" s="55"/>
      <c r="P44" s="55"/>
    </row>
    <row r="45" spans="1:16" ht="27" thickBot="1" x14ac:dyDescent="0.3">
      <c r="A45" s="66"/>
      <c r="B45" s="71"/>
      <c r="C45" s="71"/>
      <c r="D45" s="71"/>
      <c r="E45" s="67"/>
      <c r="F45" s="46" t="s">
        <v>40</v>
      </c>
      <c r="G45" s="7">
        <f t="shared" si="1"/>
        <v>6576.2000000000007</v>
      </c>
      <c r="H45" s="7">
        <f t="shared" si="1"/>
        <v>11</v>
      </c>
      <c r="I45" s="44">
        <f t="shared" si="0"/>
        <v>0.16726985189014928</v>
      </c>
      <c r="J45" s="55"/>
      <c r="K45" s="55"/>
      <c r="L45" s="55"/>
      <c r="M45" s="55"/>
      <c r="N45" s="55"/>
      <c r="O45" s="55"/>
      <c r="P45" s="55"/>
    </row>
    <row r="46" spans="1:16" ht="27" thickBot="1" x14ac:dyDescent="0.3">
      <c r="A46" s="68"/>
      <c r="B46" s="69"/>
      <c r="C46" s="69"/>
      <c r="D46" s="69"/>
      <c r="E46" s="70"/>
      <c r="F46" s="46" t="s">
        <v>41</v>
      </c>
      <c r="G46" s="7">
        <f t="shared" si="1"/>
        <v>2141.9</v>
      </c>
      <c r="H46" s="7">
        <f t="shared" si="1"/>
        <v>154</v>
      </c>
      <c r="I46" s="44">
        <f t="shared" si="0"/>
        <v>7.1898781455716891</v>
      </c>
      <c r="J46" s="56"/>
      <c r="K46" s="56"/>
      <c r="L46" s="56"/>
      <c r="M46" s="56"/>
      <c r="N46" s="56"/>
      <c r="O46" s="56"/>
      <c r="P46" s="56"/>
    </row>
    <row r="47" spans="1:16" ht="27" customHeight="1" thickBot="1" x14ac:dyDescent="0.3">
      <c r="A47" s="87">
        <v>1</v>
      </c>
      <c r="B47" s="90" t="s">
        <v>81</v>
      </c>
      <c r="C47" s="93" t="s">
        <v>83</v>
      </c>
      <c r="D47" s="60"/>
      <c r="E47" s="57"/>
      <c r="F47" s="46" t="s">
        <v>36</v>
      </c>
      <c r="G47" s="43">
        <f>G48+G49+G50+G51</f>
        <v>7344</v>
      </c>
      <c r="H47" s="42">
        <f>H48+H49+H50+H51</f>
        <v>0</v>
      </c>
      <c r="I47" s="7">
        <f>H47/G47*100</f>
        <v>0</v>
      </c>
      <c r="J47" s="46" t="s">
        <v>66</v>
      </c>
      <c r="K47" s="7"/>
      <c r="L47" s="7"/>
      <c r="M47" s="7"/>
      <c r="N47" s="57"/>
      <c r="O47" s="57"/>
      <c r="P47" s="57"/>
    </row>
    <row r="48" spans="1:16" ht="27" thickBot="1" x14ac:dyDescent="0.3">
      <c r="A48" s="88"/>
      <c r="B48" s="91"/>
      <c r="C48" s="94"/>
      <c r="D48" s="61"/>
      <c r="E48" s="58"/>
      <c r="F48" s="46" t="s">
        <v>38</v>
      </c>
      <c r="G48" s="7">
        <v>2673.2</v>
      </c>
      <c r="H48" s="7"/>
      <c r="I48" s="7"/>
      <c r="J48" s="46" t="s">
        <v>45</v>
      </c>
      <c r="K48" s="7"/>
      <c r="L48" s="7"/>
      <c r="M48" s="7"/>
      <c r="N48" s="58"/>
      <c r="O48" s="58"/>
      <c r="P48" s="58"/>
    </row>
    <row r="49" spans="1:16" ht="15.75" customHeight="1" thickBot="1" x14ac:dyDescent="0.3">
      <c r="A49" s="88"/>
      <c r="B49" s="91"/>
      <c r="C49" s="94"/>
      <c r="D49" s="61"/>
      <c r="E49" s="58"/>
      <c r="F49" s="46" t="s">
        <v>42</v>
      </c>
      <c r="G49" s="7">
        <v>2467.6</v>
      </c>
      <c r="H49" s="7"/>
      <c r="I49" s="7"/>
      <c r="J49" s="54" t="s">
        <v>46</v>
      </c>
      <c r="K49" s="57"/>
      <c r="L49" s="57"/>
      <c r="M49" s="57"/>
      <c r="N49" s="58"/>
      <c r="O49" s="58"/>
      <c r="P49" s="58"/>
    </row>
    <row r="50" spans="1:16" ht="15.75" thickBot="1" x14ac:dyDescent="0.3">
      <c r="A50" s="88"/>
      <c r="B50" s="91"/>
      <c r="C50" s="94"/>
      <c r="D50" s="61"/>
      <c r="E50" s="58"/>
      <c r="F50" s="46" t="s">
        <v>43</v>
      </c>
      <c r="G50" s="7">
        <v>220.3</v>
      </c>
      <c r="H50" s="7"/>
      <c r="I50" s="7">
        <v>0</v>
      </c>
      <c r="J50" s="55"/>
      <c r="K50" s="58"/>
      <c r="L50" s="58"/>
      <c r="M50" s="58"/>
      <c r="N50" s="58"/>
      <c r="O50" s="58"/>
      <c r="P50" s="58"/>
    </row>
    <row r="51" spans="1:16" ht="15.75" thickBot="1" x14ac:dyDescent="0.3">
      <c r="A51" s="89"/>
      <c r="B51" s="92"/>
      <c r="C51" s="95"/>
      <c r="D51" s="62"/>
      <c r="E51" s="59"/>
      <c r="F51" s="46" t="s">
        <v>44</v>
      </c>
      <c r="G51" s="7">
        <v>1982.9</v>
      </c>
      <c r="H51" s="7"/>
      <c r="I51" s="7"/>
      <c r="J51" s="56"/>
      <c r="K51" s="59"/>
      <c r="L51" s="59"/>
      <c r="M51" s="59"/>
      <c r="N51" s="59"/>
      <c r="O51" s="59"/>
      <c r="P51" s="59"/>
    </row>
    <row r="52" spans="1:16" ht="27" customHeight="1" thickBot="1" x14ac:dyDescent="0.3">
      <c r="A52" s="87">
        <v>2</v>
      </c>
      <c r="B52" s="90" t="s">
        <v>82</v>
      </c>
      <c r="C52" s="93" t="s">
        <v>83</v>
      </c>
      <c r="D52" s="60"/>
      <c r="E52" s="57"/>
      <c r="F52" s="46" t="s">
        <v>36</v>
      </c>
      <c r="G52" s="43">
        <f>G53+G54+G55+G56</f>
        <v>174586.6</v>
      </c>
      <c r="H52" s="7">
        <v>0</v>
      </c>
      <c r="I52" s="7">
        <v>0</v>
      </c>
      <c r="J52" s="46" t="s">
        <v>67</v>
      </c>
      <c r="K52" s="7"/>
      <c r="L52" s="7"/>
      <c r="M52" s="7"/>
      <c r="N52" s="57"/>
      <c r="O52" s="57"/>
      <c r="P52" s="57"/>
    </row>
    <row r="53" spans="1:16" ht="27" thickBot="1" x14ac:dyDescent="0.3">
      <c r="A53" s="88"/>
      <c r="B53" s="91"/>
      <c r="C53" s="94"/>
      <c r="D53" s="61"/>
      <c r="E53" s="58"/>
      <c r="F53" s="46" t="s">
        <v>38</v>
      </c>
      <c r="G53" s="7">
        <v>68088.800000000003</v>
      </c>
      <c r="H53" s="7"/>
      <c r="I53" s="7"/>
      <c r="J53" s="46" t="s">
        <v>45</v>
      </c>
      <c r="K53" s="7"/>
      <c r="L53" s="7"/>
      <c r="M53" s="7"/>
      <c r="N53" s="58"/>
      <c r="O53" s="58"/>
      <c r="P53" s="58"/>
    </row>
    <row r="54" spans="1:16" ht="15.75" customHeight="1" thickBot="1" x14ac:dyDescent="0.3">
      <c r="A54" s="88"/>
      <c r="B54" s="91"/>
      <c r="C54" s="94"/>
      <c r="D54" s="61"/>
      <c r="E54" s="58"/>
      <c r="F54" s="46" t="s">
        <v>42</v>
      </c>
      <c r="G54" s="7">
        <v>102642.9</v>
      </c>
      <c r="H54" s="7"/>
      <c r="I54" s="7"/>
      <c r="J54" s="54" t="s">
        <v>47</v>
      </c>
      <c r="K54" s="57"/>
      <c r="L54" s="57"/>
      <c r="M54" s="57"/>
      <c r="N54" s="58"/>
      <c r="O54" s="58"/>
      <c r="P54" s="58"/>
    </row>
    <row r="55" spans="1:16" ht="15.75" thickBot="1" x14ac:dyDescent="0.3">
      <c r="A55" s="88"/>
      <c r="B55" s="91"/>
      <c r="C55" s="94"/>
      <c r="D55" s="61"/>
      <c r="E55" s="58"/>
      <c r="F55" s="46" t="s">
        <v>43</v>
      </c>
      <c r="G55" s="7">
        <v>3854.9</v>
      </c>
      <c r="H55" s="7">
        <v>0</v>
      </c>
      <c r="I55" s="7">
        <v>0</v>
      </c>
      <c r="J55" s="55"/>
      <c r="K55" s="58"/>
      <c r="L55" s="58"/>
      <c r="M55" s="58"/>
      <c r="N55" s="58"/>
      <c r="O55" s="58"/>
      <c r="P55" s="58"/>
    </row>
    <row r="56" spans="1:16" ht="15.75" thickBot="1" x14ac:dyDescent="0.3">
      <c r="A56" s="89"/>
      <c r="B56" s="92"/>
      <c r="C56" s="95"/>
      <c r="D56" s="62"/>
      <c r="E56" s="59"/>
      <c r="F56" s="46" t="s">
        <v>44</v>
      </c>
      <c r="G56" s="7">
        <v>0</v>
      </c>
      <c r="H56" s="7"/>
      <c r="I56" s="7"/>
      <c r="J56" s="56"/>
      <c r="K56" s="59"/>
      <c r="L56" s="59"/>
      <c r="M56" s="59"/>
      <c r="N56" s="59"/>
      <c r="O56" s="59"/>
      <c r="P56" s="59"/>
    </row>
    <row r="57" spans="1:16" ht="15.75" customHeight="1" thickBot="1" x14ac:dyDescent="0.3">
      <c r="A57" s="87">
        <v>3</v>
      </c>
      <c r="B57" s="90" t="s">
        <v>84</v>
      </c>
      <c r="C57" s="93" t="s">
        <v>83</v>
      </c>
      <c r="D57" s="2"/>
      <c r="E57" s="7"/>
      <c r="F57" s="46" t="s">
        <v>36</v>
      </c>
      <c r="G57" s="43">
        <f>G58+G59+G60+G61</f>
        <v>5000</v>
      </c>
      <c r="H57" s="7">
        <v>0</v>
      </c>
      <c r="I57" s="7"/>
      <c r="J57" s="46"/>
      <c r="K57" s="7"/>
      <c r="L57" s="7"/>
      <c r="M57" s="7"/>
      <c r="N57" s="7"/>
      <c r="O57" s="7"/>
      <c r="P57" s="7"/>
    </row>
    <row r="58" spans="1:16" ht="15.75" thickBot="1" x14ac:dyDescent="0.3">
      <c r="A58" s="100"/>
      <c r="B58" s="98"/>
      <c r="C58" s="102"/>
      <c r="D58" s="2"/>
      <c r="E58" s="7"/>
      <c r="F58" s="46" t="s">
        <v>38</v>
      </c>
      <c r="G58" s="7">
        <v>2500</v>
      </c>
      <c r="H58" s="7"/>
      <c r="I58" s="7"/>
      <c r="J58" s="46"/>
      <c r="K58" s="7"/>
      <c r="L58" s="7"/>
      <c r="M58" s="7"/>
      <c r="N58" s="7"/>
      <c r="O58" s="7"/>
      <c r="P58" s="7"/>
    </row>
    <row r="59" spans="1:16" ht="15.75" thickBot="1" x14ac:dyDescent="0.3">
      <c r="A59" s="100"/>
      <c r="B59" s="98"/>
      <c r="C59" s="102"/>
      <c r="D59" s="2"/>
      <c r="E59" s="7"/>
      <c r="F59" s="46" t="s">
        <v>42</v>
      </c>
      <c r="G59" s="7">
        <v>0</v>
      </c>
      <c r="H59" s="7"/>
      <c r="I59" s="7"/>
      <c r="J59" s="46"/>
      <c r="K59" s="7"/>
      <c r="L59" s="7"/>
      <c r="M59" s="7"/>
      <c r="N59" s="7"/>
      <c r="O59" s="7"/>
      <c r="P59" s="7"/>
    </row>
    <row r="60" spans="1:16" ht="15.75" thickBot="1" x14ac:dyDescent="0.3">
      <c r="A60" s="100"/>
      <c r="B60" s="98"/>
      <c r="C60" s="102"/>
      <c r="D60" s="2"/>
      <c r="E60" s="7"/>
      <c r="F60" s="46" t="s">
        <v>43</v>
      </c>
      <c r="G60" s="7">
        <v>2500</v>
      </c>
      <c r="H60" s="7"/>
      <c r="I60" s="7"/>
      <c r="J60" s="46"/>
      <c r="K60" s="7"/>
      <c r="L60" s="7"/>
      <c r="M60" s="7"/>
      <c r="N60" s="7"/>
      <c r="O60" s="7"/>
      <c r="P60" s="7"/>
    </row>
    <row r="61" spans="1:16" ht="15.75" thickBot="1" x14ac:dyDescent="0.3">
      <c r="A61" s="101"/>
      <c r="B61" s="99"/>
      <c r="C61" s="103"/>
      <c r="D61" s="2"/>
      <c r="E61" s="7"/>
      <c r="F61" s="46" t="s">
        <v>44</v>
      </c>
      <c r="G61" s="7">
        <v>0</v>
      </c>
      <c r="H61" s="7"/>
      <c r="I61" s="7"/>
      <c r="J61" s="46"/>
      <c r="K61" s="7"/>
      <c r="L61" s="7"/>
      <c r="M61" s="7"/>
      <c r="N61" s="7"/>
      <c r="O61" s="7"/>
      <c r="P61" s="7"/>
    </row>
    <row r="62" spans="1:16" ht="15.75" customHeight="1" thickBot="1" x14ac:dyDescent="0.3">
      <c r="A62" s="87">
        <v>4</v>
      </c>
      <c r="B62" s="90" t="s">
        <v>85</v>
      </c>
      <c r="C62" s="93" t="s">
        <v>83</v>
      </c>
      <c r="D62" s="2"/>
      <c r="E62" s="7"/>
      <c r="F62" s="46" t="s">
        <v>36</v>
      </c>
      <c r="G62" s="43">
        <f>G63+G64+G65+G66</f>
        <v>400</v>
      </c>
      <c r="H62" s="43">
        <f>H63+H64+H65+H66</f>
        <v>400</v>
      </c>
      <c r="I62" s="7">
        <f>H62/G62*100</f>
        <v>100</v>
      </c>
      <c r="J62" s="46"/>
      <c r="K62" s="7"/>
      <c r="L62" s="7"/>
      <c r="M62" s="7"/>
      <c r="N62" s="7"/>
      <c r="O62" s="7"/>
      <c r="P62" s="7"/>
    </row>
    <row r="63" spans="1:16" ht="15.75" thickBot="1" x14ac:dyDescent="0.3">
      <c r="A63" s="100"/>
      <c r="B63" s="98"/>
      <c r="C63" s="102"/>
      <c r="D63" s="2"/>
      <c r="E63" s="7"/>
      <c r="F63" s="46" t="s">
        <v>38</v>
      </c>
      <c r="G63" s="7">
        <v>94</v>
      </c>
      <c r="H63" s="7">
        <v>143.35</v>
      </c>
      <c r="I63" s="7">
        <f t="shared" ref="I63:I66" si="2">H63/G63*100</f>
        <v>152.5</v>
      </c>
      <c r="J63" s="46"/>
      <c r="K63" s="7"/>
      <c r="L63" s="7"/>
      <c r="M63" s="7"/>
      <c r="N63" s="7"/>
      <c r="O63" s="7"/>
      <c r="P63" s="7"/>
    </row>
    <row r="64" spans="1:16" ht="15.75" thickBot="1" x14ac:dyDescent="0.3">
      <c r="A64" s="100"/>
      <c r="B64" s="98"/>
      <c r="C64" s="102"/>
      <c r="D64" s="2"/>
      <c r="E64" s="7"/>
      <c r="F64" s="46" t="s">
        <v>42</v>
      </c>
      <c r="G64" s="7">
        <v>146</v>
      </c>
      <c r="H64" s="7">
        <v>91.65</v>
      </c>
      <c r="I64" s="42">
        <f t="shared" si="2"/>
        <v>62.773972602739725</v>
      </c>
      <c r="J64" s="46"/>
      <c r="K64" s="7"/>
      <c r="L64" s="7"/>
      <c r="M64" s="7"/>
      <c r="N64" s="7"/>
      <c r="O64" s="7"/>
      <c r="P64" s="7"/>
    </row>
    <row r="65" spans="1:16" ht="15.75" thickBot="1" x14ac:dyDescent="0.3">
      <c r="A65" s="100"/>
      <c r="B65" s="98"/>
      <c r="C65" s="102"/>
      <c r="D65" s="2"/>
      <c r="E65" s="7"/>
      <c r="F65" s="46" t="s">
        <v>43</v>
      </c>
      <c r="G65" s="7">
        <v>1</v>
      </c>
      <c r="H65" s="7">
        <v>11</v>
      </c>
      <c r="I65" s="42">
        <f t="shared" si="2"/>
        <v>1100</v>
      </c>
      <c r="J65" s="46"/>
      <c r="K65" s="7"/>
      <c r="L65" s="7"/>
      <c r="M65" s="7"/>
      <c r="N65" s="7"/>
      <c r="O65" s="7"/>
      <c r="P65" s="7"/>
    </row>
    <row r="66" spans="1:16" ht="15.75" thickBot="1" x14ac:dyDescent="0.3">
      <c r="A66" s="101"/>
      <c r="B66" s="99"/>
      <c r="C66" s="103"/>
      <c r="D66" s="2"/>
      <c r="E66" s="7"/>
      <c r="F66" s="46" t="s">
        <v>44</v>
      </c>
      <c r="G66" s="7">
        <v>159</v>
      </c>
      <c r="H66" s="7">
        <v>154</v>
      </c>
      <c r="I66" s="42">
        <f t="shared" si="2"/>
        <v>96.855345911949684</v>
      </c>
      <c r="J66" s="46"/>
      <c r="K66" s="7"/>
      <c r="L66" s="7"/>
      <c r="M66" s="7"/>
      <c r="N66" s="7"/>
      <c r="O66" s="7"/>
      <c r="P66" s="7"/>
    </row>
  </sheetData>
  <mergeCells count="64">
    <mergeCell ref="B47:B51"/>
    <mergeCell ref="C47:C51"/>
    <mergeCell ref="D47:D51"/>
    <mergeCell ref="E47:E51"/>
    <mergeCell ref="N47:N51"/>
    <mergeCell ref="O47:O51"/>
    <mergeCell ref="P47:P51"/>
    <mergeCell ref="A52:A56"/>
    <mergeCell ref="B52:B56"/>
    <mergeCell ref="C52:C56"/>
    <mergeCell ref="D52:D56"/>
    <mergeCell ref="E52:E56"/>
    <mergeCell ref="N52:N56"/>
    <mergeCell ref="O52:O56"/>
    <mergeCell ref="P52:P56"/>
    <mergeCell ref="J54:J56"/>
    <mergeCell ref="K54:K56"/>
    <mergeCell ref="L54:L56"/>
    <mergeCell ref="M54:M56"/>
    <mergeCell ref="K38:K40"/>
    <mergeCell ref="L38:L40"/>
    <mergeCell ref="M38:M40"/>
    <mergeCell ref="N38:P38"/>
    <mergeCell ref="N39:N40"/>
    <mergeCell ref="O39:O40"/>
    <mergeCell ref="P39:P40"/>
    <mergeCell ref="A42:E46"/>
    <mergeCell ref="J42:J46"/>
    <mergeCell ref="K42:K46"/>
    <mergeCell ref="L42:L46"/>
    <mergeCell ref="M42:M46"/>
    <mergeCell ref="N42:N46"/>
    <mergeCell ref="O42:O46"/>
    <mergeCell ref="P42:P46"/>
    <mergeCell ref="A13:I13"/>
    <mergeCell ref="A33:J33"/>
    <mergeCell ref="B38:B40"/>
    <mergeCell ref="C38:C40"/>
    <mergeCell ref="D38:E39"/>
    <mergeCell ref="F38:F40"/>
    <mergeCell ref="G38:G40"/>
    <mergeCell ref="H38:H40"/>
    <mergeCell ref="I38:I40"/>
    <mergeCell ref="J38:J40"/>
    <mergeCell ref="A5:J5"/>
    <mergeCell ref="A10:A11"/>
    <mergeCell ref="B10:B11"/>
    <mergeCell ref="C10:C11"/>
    <mergeCell ref="D10:D11"/>
    <mergeCell ref="E10:E11"/>
    <mergeCell ref="F10:F11"/>
    <mergeCell ref="G10:H10"/>
    <mergeCell ref="I10:I11"/>
    <mergeCell ref="J49:J51"/>
    <mergeCell ref="K49:K51"/>
    <mergeCell ref="L49:L51"/>
    <mergeCell ref="M49:M51"/>
    <mergeCell ref="A47:A51"/>
    <mergeCell ref="A57:A61"/>
    <mergeCell ref="B57:B61"/>
    <mergeCell ref="C57:C61"/>
    <mergeCell ref="A62:A66"/>
    <mergeCell ref="B62:B66"/>
    <mergeCell ref="C62:C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"/>
  <sheetViews>
    <sheetView topLeftCell="A53" workbookViewId="0">
      <selection activeCell="A69" sqref="A69:P135"/>
    </sheetView>
  </sheetViews>
  <sheetFormatPr defaultRowHeight="15" x14ac:dyDescent="0.25"/>
  <cols>
    <col min="1" max="1" width="14.140625" customWidth="1"/>
    <col min="2" max="2" width="26.85546875" customWidth="1"/>
    <col min="3" max="3" width="11.140625" customWidth="1"/>
    <col min="4" max="4" width="11.5703125" customWidth="1"/>
    <col min="6" max="6" width="12" customWidth="1"/>
    <col min="8" max="8" width="10.7109375" customWidth="1"/>
    <col min="9" max="9" width="24.42578125" customWidth="1"/>
    <col min="10" max="10" width="11.140625" customWidth="1"/>
    <col min="11" max="11" width="10.85546875" customWidth="1"/>
  </cols>
  <sheetData>
    <row r="1" spans="1:10" ht="15.75" x14ac:dyDescent="0.25">
      <c r="A1" s="15"/>
      <c r="B1" s="3"/>
      <c r="C1" s="3"/>
      <c r="D1" s="3"/>
      <c r="E1" s="3"/>
      <c r="F1" s="3"/>
      <c r="G1" s="3"/>
      <c r="H1" s="3"/>
      <c r="I1" s="3"/>
    </row>
    <row r="2" spans="1:10" ht="15.75" x14ac:dyDescent="0.25">
      <c r="A2" s="9"/>
      <c r="B2" s="3"/>
      <c r="C2" s="3"/>
      <c r="D2" s="3"/>
      <c r="E2" s="3"/>
      <c r="F2" s="3"/>
      <c r="G2" s="3"/>
      <c r="H2" s="3"/>
      <c r="I2" s="3"/>
    </row>
    <row r="3" spans="1:10" ht="15.75" x14ac:dyDescent="0.25">
      <c r="A3" s="3"/>
      <c r="B3" s="3"/>
      <c r="C3" s="3"/>
      <c r="D3" s="3"/>
      <c r="E3" s="3"/>
      <c r="F3" s="3"/>
      <c r="G3" s="3"/>
      <c r="H3" s="3"/>
      <c r="I3" s="18" t="s">
        <v>0</v>
      </c>
    </row>
    <row r="4" spans="1:10" ht="15.75" x14ac:dyDescent="0.25">
      <c r="A4" s="15"/>
      <c r="B4" s="3"/>
      <c r="C4" s="3"/>
      <c r="D4" s="3"/>
      <c r="E4" s="3"/>
      <c r="F4" s="3"/>
      <c r="G4" s="3"/>
      <c r="H4" s="3"/>
      <c r="I4" s="3"/>
    </row>
    <row r="5" spans="1:10" ht="15.75" x14ac:dyDescent="0.25">
      <c r="A5" s="3"/>
      <c r="B5" s="3"/>
      <c r="C5" s="3"/>
      <c r="D5" s="3"/>
      <c r="E5" s="15" t="s">
        <v>1</v>
      </c>
      <c r="F5" s="3"/>
      <c r="G5" s="3"/>
      <c r="H5" s="3"/>
      <c r="I5" s="3"/>
    </row>
    <row r="6" spans="1:10" ht="15.75" x14ac:dyDescent="0.25">
      <c r="A6" s="3"/>
      <c r="B6" s="3"/>
      <c r="C6" s="3"/>
      <c r="D6" s="3"/>
      <c r="E6" s="15" t="s">
        <v>2</v>
      </c>
      <c r="F6" s="3"/>
      <c r="G6" s="3"/>
      <c r="H6" s="3"/>
      <c r="I6" s="3"/>
    </row>
    <row r="7" spans="1:10" ht="15.75" x14ac:dyDescent="0.25">
      <c r="A7" s="3"/>
      <c r="B7" s="3"/>
      <c r="C7" s="3"/>
      <c r="D7" s="3"/>
      <c r="E7" s="15" t="s">
        <v>3</v>
      </c>
      <c r="F7" s="3"/>
      <c r="G7" s="3"/>
      <c r="H7" s="3"/>
      <c r="I7" s="3"/>
    </row>
    <row r="8" spans="1:10" ht="34.5" customHeight="1" x14ac:dyDescent="0.3">
      <c r="A8" s="96" t="s">
        <v>50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ht="15.75" x14ac:dyDescent="0.25">
      <c r="A9" s="3"/>
      <c r="B9" s="3"/>
      <c r="C9" s="23" t="s">
        <v>49</v>
      </c>
      <c r="D9" s="23"/>
      <c r="E9" s="24"/>
      <c r="F9" s="3"/>
      <c r="G9" s="3"/>
      <c r="H9" s="3"/>
      <c r="I9" s="3"/>
    </row>
    <row r="10" spans="1:10" ht="15.75" x14ac:dyDescent="0.25">
      <c r="A10" s="3"/>
      <c r="B10" s="3"/>
      <c r="C10" s="3"/>
      <c r="D10" s="3"/>
      <c r="E10" s="15"/>
      <c r="F10" s="3"/>
      <c r="G10" s="3"/>
      <c r="H10" s="3"/>
      <c r="I10" s="3"/>
    </row>
    <row r="11" spans="1:10" ht="15.75" x14ac:dyDescent="0.25">
      <c r="A11" s="3"/>
      <c r="B11" s="3"/>
      <c r="C11" s="3"/>
      <c r="D11" s="3"/>
      <c r="E11" s="15"/>
      <c r="F11" s="3"/>
      <c r="G11" s="3"/>
      <c r="H11" s="3"/>
      <c r="I11" s="3"/>
    </row>
    <row r="12" spans="1:10" ht="16.5" thickBot="1" x14ac:dyDescent="0.3">
      <c r="A12" s="9"/>
      <c r="B12" s="3"/>
      <c r="C12" s="3"/>
      <c r="D12" s="3"/>
      <c r="E12" s="3"/>
      <c r="F12" s="3"/>
      <c r="G12" s="3"/>
      <c r="H12" s="3"/>
      <c r="I12" s="3"/>
    </row>
    <row r="13" spans="1:10" ht="16.5" thickBot="1" x14ac:dyDescent="0.3">
      <c r="A13" s="84" t="s">
        <v>4</v>
      </c>
      <c r="B13" s="84" t="s">
        <v>5</v>
      </c>
      <c r="C13" s="84" t="s">
        <v>6</v>
      </c>
      <c r="D13" s="84" t="s">
        <v>7</v>
      </c>
      <c r="E13" s="84" t="s">
        <v>8</v>
      </c>
      <c r="F13" s="84" t="s">
        <v>9</v>
      </c>
      <c r="G13" s="82" t="s">
        <v>10</v>
      </c>
      <c r="H13" s="83"/>
      <c r="I13" s="84" t="s">
        <v>11</v>
      </c>
    </row>
    <row r="14" spans="1:10" ht="16.5" thickBot="1" x14ac:dyDescent="0.3">
      <c r="A14" s="85"/>
      <c r="B14" s="85"/>
      <c r="C14" s="85"/>
      <c r="D14" s="85"/>
      <c r="E14" s="85"/>
      <c r="F14" s="85"/>
      <c r="G14" s="10" t="s">
        <v>12</v>
      </c>
      <c r="H14" s="10" t="s">
        <v>13</v>
      </c>
      <c r="I14" s="85"/>
    </row>
    <row r="15" spans="1:10" ht="16.5" thickBot="1" x14ac:dyDescent="0.3">
      <c r="A15" s="11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</row>
    <row r="16" spans="1:10" ht="16.5" thickBot="1" x14ac:dyDescent="0.3">
      <c r="A16" s="104" t="s">
        <v>14</v>
      </c>
      <c r="B16" s="105"/>
      <c r="C16" s="105"/>
      <c r="D16" s="105"/>
      <c r="E16" s="105"/>
      <c r="F16" s="105"/>
      <c r="G16" s="105"/>
      <c r="H16" s="105"/>
      <c r="I16" s="106"/>
    </row>
    <row r="17" spans="1:16" ht="45.75" thickBot="1" x14ac:dyDescent="0.3">
      <c r="A17" s="25">
        <v>1</v>
      </c>
      <c r="B17" s="27" t="s">
        <v>51</v>
      </c>
      <c r="C17" s="25" t="s">
        <v>57</v>
      </c>
      <c r="D17" s="25"/>
      <c r="E17" s="29">
        <v>3.9</v>
      </c>
      <c r="F17" s="29">
        <v>4.7</v>
      </c>
      <c r="G17" s="29">
        <v>0.8</v>
      </c>
      <c r="H17" s="29">
        <v>120.5</v>
      </c>
      <c r="I17" s="25"/>
    </row>
    <row r="18" spans="1:16" ht="39" customHeight="1" thickBot="1" x14ac:dyDescent="0.3">
      <c r="A18" s="25">
        <v>2</v>
      </c>
      <c r="B18" s="28" t="s">
        <v>52</v>
      </c>
      <c r="C18" s="25" t="s">
        <v>58</v>
      </c>
      <c r="D18" s="25"/>
      <c r="E18" s="29">
        <v>370</v>
      </c>
      <c r="F18" s="29">
        <v>361</v>
      </c>
      <c r="G18" s="29">
        <v>-9</v>
      </c>
      <c r="H18" s="29">
        <v>97.6</v>
      </c>
      <c r="I18" s="25"/>
    </row>
    <row r="19" spans="1:16" ht="92.25" customHeight="1" thickBot="1" x14ac:dyDescent="0.3">
      <c r="A19" s="25">
        <v>3</v>
      </c>
      <c r="B19" s="28" t="s">
        <v>53</v>
      </c>
      <c r="C19" s="25" t="s">
        <v>13</v>
      </c>
      <c r="D19" s="25"/>
      <c r="E19" s="29">
        <v>14</v>
      </c>
      <c r="F19" s="29">
        <v>14.4</v>
      </c>
      <c r="G19" s="29">
        <v>0.4</v>
      </c>
      <c r="H19" s="29">
        <v>102.8</v>
      </c>
      <c r="I19" s="25"/>
    </row>
    <row r="20" spans="1:16" ht="49.5" customHeight="1" thickBot="1" x14ac:dyDescent="0.3">
      <c r="A20" s="25">
        <v>4</v>
      </c>
      <c r="B20" s="28" t="s">
        <v>54</v>
      </c>
      <c r="C20" s="25" t="s">
        <v>59</v>
      </c>
      <c r="D20" s="25"/>
      <c r="E20" s="29">
        <v>4923</v>
      </c>
      <c r="F20" s="29">
        <v>7710</v>
      </c>
      <c r="G20" s="29">
        <v>2787</v>
      </c>
      <c r="H20" s="29">
        <v>156.6</v>
      </c>
      <c r="I20" s="25"/>
    </row>
    <row r="21" spans="1:16" ht="45.75" customHeight="1" thickBot="1" x14ac:dyDescent="0.3">
      <c r="A21" s="25">
        <v>5</v>
      </c>
      <c r="B21" s="28" t="s">
        <v>55</v>
      </c>
      <c r="C21" s="26" t="s">
        <v>60</v>
      </c>
      <c r="D21" s="26"/>
      <c r="E21" s="30">
        <v>3</v>
      </c>
      <c r="F21" s="29">
        <v>2.9</v>
      </c>
      <c r="G21" s="29">
        <v>-0.1</v>
      </c>
      <c r="H21" s="29">
        <v>96.7</v>
      </c>
      <c r="I21" s="26"/>
    </row>
    <row r="22" spans="1:16" ht="49.5" customHeight="1" thickBot="1" x14ac:dyDescent="0.3">
      <c r="A22" s="25">
        <v>6</v>
      </c>
      <c r="B22" s="28" t="s">
        <v>56</v>
      </c>
      <c r="C22" s="26" t="s">
        <v>60</v>
      </c>
      <c r="D22" s="26"/>
      <c r="E22" s="29">
        <v>209.6</v>
      </c>
      <c r="F22" s="29">
        <v>338.8</v>
      </c>
      <c r="G22" s="29">
        <v>129.19999999999999</v>
      </c>
      <c r="H22" s="29">
        <v>161.6</v>
      </c>
      <c r="I22" s="26"/>
    </row>
    <row r="23" spans="1:16" ht="16.5" thickBot="1" x14ac:dyDescent="0.3">
      <c r="A23" s="13"/>
      <c r="B23" s="14"/>
      <c r="C23" s="14"/>
      <c r="D23" s="14"/>
      <c r="E23" s="14"/>
      <c r="F23" s="14"/>
      <c r="G23" s="14"/>
      <c r="H23" s="14"/>
      <c r="I23" s="14"/>
    </row>
    <row r="24" spans="1:16" ht="15.75" x14ac:dyDescent="0.25">
      <c r="A24" s="9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.75" x14ac:dyDescent="0.25">
      <c r="A25" s="9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.75" x14ac:dyDescent="0.25">
      <c r="A26" s="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8" t="s">
        <v>16</v>
      </c>
    </row>
    <row r="28" spans="1:16" ht="15.75" x14ac:dyDescent="0.25">
      <c r="A28" s="1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.75" x14ac:dyDescent="0.25">
      <c r="A29" s="3"/>
      <c r="B29" s="3"/>
      <c r="C29" s="3"/>
      <c r="D29" s="3"/>
      <c r="E29" s="3"/>
      <c r="F29" s="15" t="s">
        <v>1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.75" x14ac:dyDescent="0.25">
      <c r="A30" s="3"/>
      <c r="B30" s="3"/>
      <c r="C30" s="3"/>
      <c r="D30" s="3"/>
      <c r="E30" s="3"/>
      <c r="F30" s="15" t="s">
        <v>17</v>
      </c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.75" x14ac:dyDescent="0.25">
      <c r="A31" s="3"/>
      <c r="B31" s="3"/>
      <c r="C31" s="3"/>
      <c r="D31" s="3"/>
      <c r="E31" s="3"/>
      <c r="F31" s="15" t="s">
        <v>18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38.25" customHeight="1" x14ac:dyDescent="0.3">
      <c r="A32" s="96" t="s">
        <v>50</v>
      </c>
      <c r="B32" s="97"/>
      <c r="C32" s="97"/>
      <c r="D32" s="97"/>
      <c r="E32" s="97"/>
      <c r="F32" s="97"/>
      <c r="G32" s="97"/>
      <c r="H32" s="97"/>
      <c r="I32" s="97"/>
      <c r="J32" s="97"/>
      <c r="K32" s="3"/>
      <c r="L32" s="3"/>
      <c r="M32" s="3"/>
      <c r="N32" s="3"/>
      <c r="O32" s="3"/>
      <c r="P32" s="3"/>
    </row>
    <row r="33" spans="1:17" ht="15.75" x14ac:dyDescent="0.25">
      <c r="A33" s="3"/>
      <c r="B33" s="3"/>
      <c r="C33" s="23" t="s">
        <v>61</v>
      </c>
      <c r="D33" s="23"/>
      <c r="E33" s="24"/>
      <c r="F33" s="3"/>
      <c r="G33" s="3"/>
      <c r="H33" s="3"/>
      <c r="I33" s="3"/>
      <c r="K33" s="3"/>
      <c r="L33" s="3"/>
      <c r="M33" s="3"/>
      <c r="N33" s="3"/>
      <c r="O33" s="3"/>
      <c r="P33" s="3"/>
    </row>
    <row r="34" spans="1:17" ht="15.75" x14ac:dyDescent="0.25">
      <c r="A34" s="3"/>
      <c r="B34" s="3"/>
      <c r="C34" s="3"/>
      <c r="D34" s="3"/>
      <c r="E34" s="3"/>
      <c r="F34" s="15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7" ht="15.75" x14ac:dyDescent="0.25">
      <c r="A35" s="3"/>
      <c r="B35" s="3"/>
      <c r="C35" s="3"/>
      <c r="D35" s="3"/>
      <c r="E35" s="3"/>
      <c r="F35" s="15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7" ht="16.5" thickBot="1" x14ac:dyDescent="0.3">
      <c r="A36" s="1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.75" thickBot="1" x14ac:dyDescent="0.3">
      <c r="A37" s="16" t="s">
        <v>19</v>
      </c>
      <c r="B37" s="72" t="s">
        <v>20</v>
      </c>
      <c r="C37" s="72" t="s">
        <v>21</v>
      </c>
      <c r="D37" s="78" t="s">
        <v>22</v>
      </c>
      <c r="E37" s="79"/>
      <c r="F37" s="72" t="s">
        <v>23</v>
      </c>
      <c r="G37" s="72" t="s">
        <v>62</v>
      </c>
      <c r="H37" s="72" t="s">
        <v>24</v>
      </c>
      <c r="I37" s="72" t="s">
        <v>48</v>
      </c>
      <c r="J37" s="72" t="s">
        <v>25</v>
      </c>
      <c r="K37" s="72" t="s">
        <v>65</v>
      </c>
      <c r="L37" s="72" t="s">
        <v>26</v>
      </c>
      <c r="M37" s="72" t="s">
        <v>27</v>
      </c>
      <c r="N37" s="75" t="s">
        <v>28</v>
      </c>
      <c r="O37" s="76"/>
      <c r="P37" s="77"/>
      <c r="Q37" s="19"/>
    </row>
    <row r="38" spans="1:17" ht="15.75" thickBot="1" x14ac:dyDescent="0.3">
      <c r="A38" s="21" t="s">
        <v>29</v>
      </c>
      <c r="B38" s="73"/>
      <c r="C38" s="73"/>
      <c r="D38" s="80"/>
      <c r="E38" s="81"/>
      <c r="F38" s="73"/>
      <c r="G38" s="73"/>
      <c r="H38" s="73"/>
      <c r="I38" s="73"/>
      <c r="J38" s="73"/>
      <c r="K38" s="73"/>
      <c r="L38" s="73"/>
      <c r="M38" s="73"/>
      <c r="N38" s="72" t="s">
        <v>30</v>
      </c>
      <c r="O38" s="72" t="s">
        <v>31</v>
      </c>
      <c r="P38" s="72" t="s">
        <v>32</v>
      </c>
      <c r="Q38" s="20"/>
    </row>
    <row r="39" spans="1:17" ht="75" customHeight="1" thickBot="1" x14ac:dyDescent="0.3">
      <c r="A39" s="12"/>
      <c r="B39" s="74"/>
      <c r="C39" s="74"/>
      <c r="D39" s="17" t="s">
        <v>33</v>
      </c>
      <c r="E39" s="17" t="s">
        <v>34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19"/>
    </row>
    <row r="40" spans="1:17" ht="15.75" thickBot="1" x14ac:dyDescent="0.3">
      <c r="A40" s="6">
        <v>1</v>
      </c>
      <c r="B40" s="5">
        <v>2</v>
      </c>
      <c r="C40" s="5">
        <v>3</v>
      </c>
      <c r="D40" s="5">
        <v>4</v>
      </c>
      <c r="E40" s="5">
        <v>5</v>
      </c>
      <c r="F40" s="5">
        <v>6</v>
      </c>
      <c r="G40" s="5">
        <v>7</v>
      </c>
      <c r="H40" s="5">
        <v>8</v>
      </c>
      <c r="I40" s="5">
        <v>9</v>
      </c>
      <c r="J40" s="5">
        <v>10</v>
      </c>
      <c r="K40" s="5">
        <v>11</v>
      </c>
      <c r="L40" s="5">
        <v>12</v>
      </c>
      <c r="M40" s="5">
        <v>13</v>
      </c>
      <c r="N40" s="5">
        <v>14</v>
      </c>
      <c r="O40" s="5">
        <v>15</v>
      </c>
      <c r="P40" s="5">
        <v>16</v>
      </c>
      <c r="Q40" s="19"/>
    </row>
    <row r="41" spans="1:17" ht="15.75" thickBot="1" x14ac:dyDescent="0.3">
      <c r="A41" s="63" t="s">
        <v>35</v>
      </c>
      <c r="B41" s="64"/>
      <c r="C41" s="64"/>
      <c r="D41" s="64"/>
      <c r="E41" s="65"/>
      <c r="F41" s="5" t="s">
        <v>36</v>
      </c>
      <c r="G41" s="7">
        <v>100</v>
      </c>
      <c r="H41" s="7">
        <v>31</v>
      </c>
      <c r="I41" s="7">
        <v>31</v>
      </c>
      <c r="J41" s="54" t="s">
        <v>37</v>
      </c>
      <c r="K41" s="54" t="s">
        <v>37</v>
      </c>
      <c r="L41" s="54" t="s">
        <v>37</v>
      </c>
      <c r="M41" s="54" t="s">
        <v>37</v>
      </c>
      <c r="N41" s="54" t="s">
        <v>37</v>
      </c>
      <c r="O41" s="54" t="s">
        <v>37</v>
      </c>
      <c r="P41" s="54" t="s">
        <v>37</v>
      </c>
      <c r="Q41" s="19"/>
    </row>
    <row r="42" spans="1:17" ht="15.75" thickBot="1" x14ac:dyDescent="0.3">
      <c r="A42" s="66"/>
      <c r="B42" s="71"/>
      <c r="C42" s="71"/>
      <c r="D42" s="71"/>
      <c r="E42" s="67"/>
      <c r="F42" s="5" t="s">
        <v>38</v>
      </c>
      <c r="G42" s="7"/>
      <c r="H42" s="7"/>
      <c r="I42" s="7"/>
      <c r="J42" s="55"/>
      <c r="K42" s="55"/>
      <c r="L42" s="55"/>
      <c r="M42" s="55"/>
      <c r="N42" s="55"/>
      <c r="O42" s="55"/>
      <c r="P42" s="55"/>
      <c r="Q42" s="19"/>
    </row>
    <row r="43" spans="1:17" ht="27" thickBot="1" x14ac:dyDescent="0.3">
      <c r="A43" s="66"/>
      <c r="B43" s="71"/>
      <c r="C43" s="71"/>
      <c r="D43" s="71"/>
      <c r="E43" s="67"/>
      <c r="F43" s="5" t="s">
        <v>39</v>
      </c>
      <c r="G43" s="7"/>
      <c r="H43" s="7"/>
      <c r="I43" s="7"/>
      <c r="J43" s="55"/>
      <c r="K43" s="55"/>
      <c r="L43" s="55"/>
      <c r="M43" s="55"/>
      <c r="N43" s="55"/>
      <c r="O43" s="55"/>
      <c r="P43" s="55"/>
      <c r="Q43" s="19"/>
    </row>
    <row r="44" spans="1:17" ht="27" thickBot="1" x14ac:dyDescent="0.3">
      <c r="A44" s="66"/>
      <c r="B44" s="71"/>
      <c r="C44" s="71"/>
      <c r="D44" s="71"/>
      <c r="E44" s="67"/>
      <c r="F44" s="5" t="s">
        <v>40</v>
      </c>
      <c r="G44" s="7">
        <v>100</v>
      </c>
      <c r="H44" s="7">
        <v>31</v>
      </c>
      <c r="I44" s="7">
        <v>31</v>
      </c>
      <c r="J44" s="55"/>
      <c r="K44" s="55"/>
      <c r="L44" s="55"/>
      <c r="M44" s="55"/>
      <c r="N44" s="55"/>
      <c r="O44" s="55"/>
      <c r="P44" s="55"/>
      <c r="Q44" s="19"/>
    </row>
    <row r="45" spans="1:17" ht="27" thickBot="1" x14ac:dyDescent="0.3">
      <c r="A45" s="68"/>
      <c r="B45" s="69"/>
      <c r="C45" s="69"/>
      <c r="D45" s="69"/>
      <c r="E45" s="70"/>
      <c r="F45" s="5" t="s">
        <v>41</v>
      </c>
      <c r="G45" s="7"/>
      <c r="H45" s="7"/>
      <c r="I45" s="7"/>
      <c r="J45" s="56"/>
      <c r="K45" s="56"/>
      <c r="L45" s="56"/>
      <c r="M45" s="56"/>
      <c r="N45" s="56"/>
      <c r="O45" s="56"/>
      <c r="P45" s="56"/>
      <c r="Q45" s="19"/>
    </row>
    <row r="46" spans="1:17" ht="27" thickBot="1" x14ac:dyDescent="0.3">
      <c r="A46" s="87">
        <v>1</v>
      </c>
      <c r="B46" s="90" t="s">
        <v>63</v>
      </c>
      <c r="C46" s="93" t="s">
        <v>83</v>
      </c>
      <c r="D46" s="60"/>
      <c r="E46" s="57"/>
      <c r="F46" s="5" t="s">
        <v>36</v>
      </c>
      <c r="G46" s="7">
        <v>68.400000000000006</v>
      </c>
      <c r="H46" s="7">
        <v>31</v>
      </c>
      <c r="I46" s="7">
        <v>45.3</v>
      </c>
      <c r="J46" s="5" t="s">
        <v>66</v>
      </c>
      <c r="K46" s="7">
        <v>50</v>
      </c>
      <c r="L46" s="7">
        <v>45</v>
      </c>
      <c r="M46" s="7"/>
      <c r="N46" s="57"/>
      <c r="O46" s="57"/>
      <c r="P46" s="57"/>
      <c r="Q46" s="19"/>
    </row>
    <row r="47" spans="1:17" ht="27" thickBot="1" x14ac:dyDescent="0.3">
      <c r="A47" s="88"/>
      <c r="B47" s="91"/>
      <c r="C47" s="94"/>
      <c r="D47" s="61"/>
      <c r="E47" s="58"/>
      <c r="F47" s="5" t="s">
        <v>38</v>
      </c>
      <c r="G47" s="7"/>
      <c r="H47" s="7"/>
      <c r="I47" s="7"/>
      <c r="J47" s="5" t="s">
        <v>45</v>
      </c>
      <c r="K47" s="7"/>
      <c r="L47" s="7"/>
      <c r="M47" s="7"/>
      <c r="N47" s="58"/>
      <c r="O47" s="58"/>
      <c r="P47" s="58"/>
      <c r="Q47" s="19"/>
    </row>
    <row r="48" spans="1:17" ht="15.75" thickBot="1" x14ac:dyDescent="0.3">
      <c r="A48" s="88"/>
      <c r="B48" s="91"/>
      <c r="C48" s="94"/>
      <c r="D48" s="61"/>
      <c r="E48" s="58"/>
      <c r="F48" s="5" t="s">
        <v>42</v>
      </c>
      <c r="G48" s="7"/>
      <c r="H48" s="7"/>
      <c r="I48" s="7"/>
      <c r="J48" s="54" t="s">
        <v>46</v>
      </c>
      <c r="K48" s="57"/>
      <c r="L48" s="57"/>
      <c r="M48" s="57"/>
      <c r="N48" s="58"/>
      <c r="O48" s="58"/>
      <c r="P48" s="58"/>
      <c r="Q48" s="19"/>
    </row>
    <row r="49" spans="1:18" ht="15.75" thickBot="1" x14ac:dyDescent="0.3">
      <c r="A49" s="88"/>
      <c r="B49" s="91"/>
      <c r="C49" s="94"/>
      <c r="D49" s="61"/>
      <c r="E49" s="58"/>
      <c r="F49" s="5" t="s">
        <v>43</v>
      </c>
      <c r="G49" s="7">
        <v>68.400000000000006</v>
      </c>
      <c r="H49" s="7">
        <v>31</v>
      </c>
      <c r="I49" s="7">
        <v>45.3</v>
      </c>
      <c r="J49" s="55"/>
      <c r="K49" s="58"/>
      <c r="L49" s="58"/>
      <c r="M49" s="58"/>
      <c r="N49" s="58"/>
      <c r="O49" s="58"/>
      <c r="P49" s="58"/>
      <c r="Q49" s="19"/>
    </row>
    <row r="50" spans="1:18" ht="15.75" thickBot="1" x14ac:dyDescent="0.3">
      <c r="A50" s="89"/>
      <c r="B50" s="92"/>
      <c r="C50" s="95"/>
      <c r="D50" s="62"/>
      <c r="E50" s="59"/>
      <c r="F50" s="5" t="s">
        <v>44</v>
      </c>
      <c r="G50" s="7"/>
      <c r="H50" s="7"/>
      <c r="I50" s="7"/>
      <c r="J50" s="56"/>
      <c r="K50" s="59"/>
      <c r="L50" s="59"/>
      <c r="M50" s="59"/>
      <c r="N50" s="59"/>
      <c r="O50" s="59"/>
      <c r="P50" s="59"/>
      <c r="Q50" s="19"/>
    </row>
    <row r="51" spans="1:18" ht="27" thickBot="1" x14ac:dyDescent="0.3">
      <c r="A51" s="51"/>
      <c r="B51" s="90" t="s">
        <v>64</v>
      </c>
      <c r="C51" s="93" t="s">
        <v>83</v>
      </c>
      <c r="D51" s="60"/>
      <c r="E51" s="57"/>
      <c r="F51" s="5" t="s">
        <v>36</v>
      </c>
      <c r="G51" s="7">
        <v>31.6</v>
      </c>
      <c r="H51" s="7">
        <v>0</v>
      </c>
      <c r="I51" s="7">
        <v>0</v>
      </c>
      <c r="J51" s="5" t="s">
        <v>67</v>
      </c>
      <c r="K51" s="7"/>
      <c r="L51" s="7"/>
      <c r="M51" s="7"/>
      <c r="N51" s="57"/>
      <c r="O51" s="57"/>
      <c r="P51" s="57"/>
      <c r="Q51" s="19"/>
    </row>
    <row r="52" spans="1:18" ht="27" thickBot="1" x14ac:dyDescent="0.3">
      <c r="A52" s="52"/>
      <c r="B52" s="91"/>
      <c r="C52" s="94"/>
      <c r="D52" s="61"/>
      <c r="E52" s="58"/>
      <c r="F52" s="5" t="s">
        <v>38</v>
      </c>
      <c r="G52" s="7"/>
      <c r="H52" s="7"/>
      <c r="I52" s="7"/>
      <c r="J52" s="5" t="s">
        <v>45</v>
      </c>
      <c r="K52" s="7"/>
      <c r="L52" s="7"/>
      <c r="M52" s="7"/>
      <c r="N52" s="58"/>
      <c r="O52" s="58"/>
      <c r="P52" s="58"/>
      <c r="Q52" s="19"/>
    </row>
    <row r="53" spans="1:18" ht="15.75" thickBot="1" x14ac:dyDescent="0.3">
      <c r="A53" s="52"/>
      <c r="B53" s="91"/>
      <c r="C53" s="94"/>
      <c r="D53" s="61"/>
      <c r="E53" s="58"/>
      <c r="F53" s="5" t="s">
        <v>42</v>
      </c>
      <c r="G53" s="7"/>
      <c r="H53" s="7"/>
      <c r="I53" s="7"/>
      <c r="J53" s="54" t="s">
        <v>47</v>
      </c>
      <c r="K53" s="57"/>
      <c r="L53" s="57"/>
      <c r="M53" s="57"/>
      <c r="N53" s="58"/>
      <c r="O53" s="58"/>
      <c r="P53" s="58"/>
      <c r="Q53" s="19"/>
    </row>
    <row r="54" spans="1:18" ht="15.75" thickBot="1" x14ac:dyDescent="0.3">
      <c r="A54" s="52"/>
      <c r="B54" s="91"/>
      <c r="C54" s="94"/>
      <c r="D54" s="61"/>
      <c r="E54" s="58"/>
      <c r="F54" s="5" t="s">
        <v>43</v>
      </c>
      <c r="G54" s="7">
        <v>31.6</v>
      </c>
      <c r="H54" s="7">
        <v>0</v>
      </c>
      <c r="I54" s="7">
        <v>0</v>
      </c>
      <c r="J54" s="55"/>
      <c r="K54" s="58"/>
      <c r="L54" s="58"/>
      <c r="M54" s="58"/>
      <c r="N54" s="58"/>
      <c r="O54" s="58"/>
      <c r="P54" s="58"/>
      <c r="Q54" s="19"/>
    </row>
    <row r="55" spans="1:18" ht="15.75" thickBot="1" x14ac:dyDescent="0.3">
      <c r="A55" s="53"/>
      <c r="B55" s="92"/>
      <c r="C55" s="95"/>
      <c r="D55" s="62"/>
      <c r="E55" s="59"/>
      <c r="F55" s="5" t="s">
        <v>44</v>
      </c>
      <c r="G55" s="7"/>
      <c r="H55" s="7"/>
      <c r="I55" s="7"/>
      <c r="J55" s="56"/>
      <c r="K55" s="59"/>
      <c r="L55" s="59"/>
      <c r="M55" s="59"/>
      <c r="N55" s="59"/>
      <c r="O55" s="59"/>
      <c r="P55" s="59"/>
      <c r="Q55" s="19"/>
    </row>
    <row r="56" spans="1:18" ht="15.75" thickBot="1" x14ac:dyDescent="0.3">
      <c r="A56" s="8"/>
      <c r="B56" s="5" t="s">
        <v>15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9"/>
    </row>
    <row r="57" spans="1:18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8" ht="15.75" x14ac:dyDescent="0.25">
      <c r="A58" s="9"/>
      <c r="B58" s="3"/>
      <c r="C58" s="3"/>
      <c r="D58" s="3"/>
      <c r="E58" s="3"/>
      <c r="F58" s="3"/>
      <c r="G58" s="3"/>
      <c r="H58" s="3"/>
    </row>
    <row r="59" spans="1:18" ht="15.75" x14ac:dyDescent="0.25">
      <c r="A59" s="9"/>
      <c r="B59" s="3"/>
      <c r="C59" s="3"/>
      <c r="D59" s="3"/>
      <c r="E59" s="3"/>
      <c r="F59" s="3"/>
      <c r="G59" s="3"/>
      <c r="H59" s="3"/>
    </row>
    <row r="60" spans="1:18" ht="15.75" x14ac:dyDescent="0.25">
      <c r="A60" s="9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.75" x14ac:dyDescent="0.25">
      <c r="A61" s="9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.75" x14ac:dyDescent="0.25">
      <c r="A62" s="3"/>
      <c r="B62" s="3"/>
      <c r="C62" s="3"/>
      <c r="D62" s="3"/>
      <c r="E62" s="3"/>
      <c r="F62" s="3"/>
      <c r="G62" s="3"/>
      <c r="H62" s="3"/>
      <c r="I62" s="18"/>
      <c r="Q62" s="3"/>
      <c r="R62" s="3"/>
    </row>
    <row r="63" spans="1:18" ht="15.75" x14ac:dyDescent="0.25">
      <c r="A63" s="3"/>
      <c r="B63" s="3"/>
      <c r="C63" s="3"/>
      <c r="D63" s="3"/>
      <c r="E63" s="3"/>
      <c r="F63" s="3"/>
      <c r="G63" s="3"/>
      <c r="H63" s="3"/>
      <c r="I63" s="18"/>
      <c r="Q63" s="3"/>
      <c r="R63" s="3"/>
    </row>
    <row r="64" spans="1:18" ht="15.75" x14ac:dyDescent="0.25">
      <c r="A64" s="3"/>
      <c r="B64" s="3"/>
      <c r="C64" s="3"/>
      <c r="D64" s="3"/>
      <c r="E64" s="3"/>
      <c r="F64" s="3"/>
      <c r="G64" s="3"/>
      <c r="H64" s="3"/>
      <c r="I64" s="18"/>
      <c r="Q64" s="3"/>
      <c r="R64" s="3"/>
    </row>
    <row r="65" spans="1:18" ht="15.75" x14ac:dyDescent="0.25">
      <c r="A65" s="3"/>
      <c r="B65" s="3"/>
      <c r="C65" s="3"/>
      <c r="D65" s="3"/>
      <c r="E65" s="3"/>
      <c r="F65" s="3"/>
      <c r="G65" s="3"/>
      <c r="H65" s="3"/>
      <c r="I65" s="18"/>
      <c r="Q65" s="3"/>
      <c r="R65" s="3"/>
    </row>
    <row r="66" spans="1:18" ht="15.75" x14ac:dyDescent="0.25">
      <c r="A66" s="3"/>
      <c r="B66" s="3"/>
      <c r="C66" s="3"/>
      <c r="D66" s="3"/>
      <c r="E66" s="3"/>
      <c r="F66" s="3"/>
      <c r="G66" s="3"/>
      <c r="H66" s="3"/>
      <c r="I66" s="18"/>
      <c r="Q66" s="3"/>
      <c r="R66" s="3"/>
    </row>
    <row r="67" spans="1:18" ht="15.75" x14ac:dyDescent="0.25">
      <c r="A67" s="15"/>
      <c r="B67" s="3"/>
      <c r="C67" s="3"/>
      <c r="D67" s="3"/>
      <c r="E67" s="3"/>
      <c r="F67" s="3"/>
      <c r="G67" s="3"/>
      <c r="H67" s="3"/>
      <c r="I67" s="3"/>
      <c r="Q67" s="3"/>
      <c r="R67" s="3"/>
    </row>
    <row r="68" spans="1:18" ht="15.75" x14ac:dyDescent="0.25">
      <c r="A68" s="9"/>
      <c r="B68" s="3"/>
      <c r="C68" s="3"/>
      <c r="D68" s="3"/>
      <c r="E68" s="3"/>
      <c r="F68" s="3"/>
      <c r="G68" s="3"/>
      <c r="H68" s="3"/>
      <c r="I68" s="3"/>
      <c r="Q68" s="3"/>
      <c r="R68" s="3"/>
    </row>
    <row r="69" spans="1:18" ht="15.75" x14ac:dyDescent="0.25">
      <c r="A69" s="3"/>
      <c r="B69" s="3"/>
      <c r="C69" s="3"/>
      <c r="D69" s="3"/>
      <c r="E69" s="3"/>
      <c r="F69" s="3"/>
      <c r="G69" s="3"/>
      <c r="H69" s="3"/>
      <c r="I69" s="18" t="s">
        <v>0</v>
      </c>
      <c r="Q69" s="3"/>
      <c r="R69" s="3"/>
    </row>
    <row r="70" spans="1:18" ht="15.75" x14ac:dyDescent="0.25">
      <c r="A70" s="15"/>
      <c r="B70" s="3"/>
      <c r="C70" s="3"/>
      <c r="D70" s="3"/>
      <c r="E70" s="3"/>
      <c r="F70" s="3"/>
      <c r="G70" s="3"/>
      <c r="H70" s="3"/>
      <c r="I70" s="3"/>
      <c r="Q70" s="3"/>
      <c r="R70" s="3"/>
    </row>
    <row r="71" spans="1:18" ht="15.75" x14ac:dyDescent="0.25">
      <c r="A71" s="3"/>
      <c r="B71" s="3"/>
      <c r="C71" s="3"/>
      <c r="D71" s="3"/>
      <c r="E71" s="15" t="s">
        <v>1</v>
      </c>
      <c r="F71" s="3"/>
      <c r="G71" s="3"/>
      <c r="H71" s="3"/>
      <c r="I71" s="3"/>
      <c r="Q71" s="3"/>
      <c r="R71" s="3"/>
    </row>
    <row r="72" spans="1:18" ht="15.75" x14ac:dyDescent="0.25">
      <c r="A72" s="3"/>
      <c r="B72" s="3"/>
      <c r="C72" s="3"/>
      <c r="D72" s="3"/>
      <c r="E72" s="15" t="s">
        <v>2</v>
      </c>
      <c r="F72" s="3"/>
      <c r="G72" s="3"/>
      <c r="H72" s="3"/>
      <c r="I72" s="3"/>
    </row>
    <row r="73" spans="1:18" ht="15.75" x14ac:dyDescent="0.25">
      <c r="A73" s="3"/>
      <c r="B73" s="3"/>
      <c r="C73" s="3"/>
      <c r="D73" s="3"/>
      <c r="E73" s="15" t="s">
        <v>3</v>
      </c>
      <c r="F73" s="3"/>
      <c r="G73" s="3"/>
      <c r="H73" s="3"/>
      <c r="I73" s="3"/>
    </row>
    <row r="74" spans="1:18" ht="18.75" x14ac:dyDescent="0.3">
      <c r="A74" s="96" t="s">
        <v>68</v>
      </c>
      <c r="B74" s="97"/>
      <c r="C74" s="97"/>
      <c r="D74" s="97"/>
      <c r="E74" s="97"/>
      <c r="F74" s="97"/>
      <c r="G74" s="97"/>
      <c r="H74" s="97"/>
      <c r="I74" s="97"/>
      <c r="J74" s="97"/>
    </row>
    <row r="75" spans="1:18" ht="15.75" x14ac:dyDescent="0.25">
      <c r="A75" s="3"/>
      <c r="B75" s="3"/>
      <c r="C75" s="23" t="s">
        <v>49</v>
      </c>
      <c r="D75" s="23"/>
      <c r="E75" s="24"/>
      <c r="F75" s="3"/>
      <c r="G75" s="3"/>
      <c r="H75" s="3"/>
      <c r="I75" s="3"/>
    </row>
    <row r="76" spans="1:18" ht="15.75" x14ac:dyDescent="0.25">
      <c r="A76" s="3"/>
      <c r="B76" s="3"/>
      <c r="C76" s="3"/>
      <c r="D76" s="3"/>
      <c r="E76" s="15"/>
      <c r="F76" s="3"/>
      <c r="G76" s="3"/>
      <c r="H76" s="3"/>
      <c r="I76" s="3"/>
    </row>
    <row r="77" spans="1:18" ht="15.75" x14ac:dyDescent="0.25">
      <c r="A77" s="3"/>
      <c r="B77" s="3"/>
      <c r="C77" s="3"/>
      <c r="D77" s="3"/>
      <c r="E77" s="15"/>
      <c r="F77" s="3"/>
      <c r="G77" s="3"/>
      <c r="H77" s="3"/>
      <c r="I77" s="3"/>
    </row>
    <row r="78" spans="1:18" ht="16.5" thickBot="1" x14ac:dyDescent="0.3">
      <c r="A78" s="9"/>
      <c r="B78" s="3"/>
      <c r="C78" s="3"/>
      <c r="D78" s="3"/>
      <c r="E78" s="3"/>
      <c r="F78" s="3"/>
      <c r="G78" s="3"/>
      <c r="H78" s="3"/>
      <c r="I78" s="3"/>
    </row>
    <row r="79" spans="1:18" ht="16.5" thickBot="1" x14ac:dyDescent="0.3">
      <c r="A79" s="84" t="s">
        <v>4</v>
      </c>
      <c r="B79" s="84" t="s">
        <v>5</v>
      </c>
      <c r="C79" s="84" t="s">
        <v>6</v>
      </c>
      <c r="D79" s="84" t="s">
        <v>7</v>
      </c>
      <c r="E79" s="84" t="s">
        <v>8</v>
      </c>
      <c r="F79" s="84" t="s">
        <v>9</v>
      </c>
      <c r="G79" s="82" t="s">
        <v>10</v>
      </c>
      <c r="H79" s="83"/>
      <c r="I79" s="84" t="s">
        <v>11</v>
      </c>
    </row>
    <row r="80" spans="1:18" ht="16.5" thickBot="1" x14ac:dyDescent="0.3">
      <c r="A80" s="85"/>
      <c r="B80" s="85"/>
      <c r="C80" s="85"/>
      <c r="D80" s="85"/>
      <c r="E80" s="85"/>
      <c r="F80" s="85"/>
      <c r="G80" s="10" t="s">
        <v>12</v>
      </c>
      <c r="H80" s="10" t="s">
        <v>13</v>
      </c>
      <c r="I80" s="85"/>
    </row>
    <row r="81" spans="1:16" ht="16.5" thickBot="1" x14ac:dyDescent="0.3">
      <c r="A81" s="32">
        <v>1</v>
      </c>
      <c r="B81" s="10">
        <v>2</v>
      </c>
      <c r="C81" s="10">
        <v>3</v>
      </c>
      <c r="D81" s="10">
        <v>4</v>
      </c>
      <c r="E81" s="10">
        <v>5</v>
      </c>
      <c r="F81" s="10">
        <v>6</v>
      </c>
      <c r="G81" s="10">
        <v>7</v>
      </c>
      <c r="H81" s="10">
        <v>8</v>
      </c>
      <c r="I81" s="10">
        <v>9</v>
      </c>
    </row>
    <row r="82" spans="1:16" ht="16.5" thickBot="1" x14ac:dyDescent="0.3">
      <c r="A82" s="104" t="s">
        <v>14</v>
      </c>
      <c r="B82" s="105"/>
      <c r="C82" s="105"/>
      <c r="D82" s="105"/>
      <c r="E82" s="105"/>
      <c r="F82" s="105"/>
      <c r="G82" s="105"/>
      <c r="H82" s="105"/>
      <c r="I82" s="106"/>
    </row>
    <row r="83" spans="1:16" ht="60.75" thickBot="1" x14ac:dyDescent="0.3">
      <c r="A83" s="25">
        <v>1</v>
      </c>
      <c r="B83" s="39" t="s">
        <v>79</v>
      </c>
      <c r="C83" s="29" t="s">
        <v>69</v>
      </c>
      <c r="D83" s="25"/>
      <c r="E83" s="29">
        <v>360</v>
      </c>
      <c r="F83" s="29">
        <v>0</v>
      </c>
      <c r="G83" s="29">
        <v>-360</v>
      </c>
      <c r="H83" s="29">
        <v>0</v>
      </c>
      <c r="I83" s="25"/>
    </row>
    <row r="84" spans="1:16" ht="45.75" thickBot="1" x14ac:dyDescent="0.3">
      <c r="A84" s="25">
        <v>2</v>
      </c>
      <c r="B84" s="40" t="s">
        <v>70</v>
      </c>
      <c r="C84" s="25" t="s">
        <v>57</v>
      </c>
      <c r="D84" s="25"/>
      <c r="E84" s="29">
        <v>1</v>
      </c>
      <c r="F84" s="29">
        <v>0</v>
      </c>
      <c r="G84" s="29">
        <v>-1</v>
      </c>
      <c r="H84" s="29">
        <v>0</v>
      </c>
      <c r="I84" s="25"/>
    </row>
    <row r="85" spans="1:16" ht="75.75" thickBot="1" x14ac:dyDescent="0.3">
      <c r="A85" s="25">
        <v>3</v>
      </c>
      <c r="B85" s="40" t="s">
        <v>71</v>
      </c>
      <c r="C85" s="29" t="s">
        <v>13</v>
      </c>
      <c r="D85" s="25"/>
      <c r="E85" s="29">
        <v>25.7</v>
      </c>
      <c r="F85" s="29">
        <v>27.3</v>
      </c>
      <c r="G85" s="29">
        <v>-1.6</v>
      </c>
      <c r="H85" s="29">
        <v>100</v>
      </c>
      <c r="I85" s="25"/>
    </row>
    <row r="86" spans="1:16" ht="45.75" thickBot="1" x14ac:dyDescent="0.3">
      <c r="A86" s="25">
        <v>4</v>
      </c>
      <c r="B86" s="41" t="s">
        <v>80</v>
      </c>
      <c r="C86" s="29" t="s">
        <v>57</v>
      </c>
      <c r="D86" s="25"/>
      <c r="E86" s="29">
        <v>0</v>
      </c>
      <c r="F86" s="29">
        <v>0</v>
      </c>
      <c r="G86" s="29">
        <v>0</v>
      </c>
      <c r="H86" s="29">
        <v>0</v>
      </c>
      <c r="I86" s="25"/>
    </row>
    <row r="87" spans="1:16" ht="75.75" thickBot="1" x14ac:dyDescent="0.3">
      <c r="A87" s="25">
        <v>5</v>
      </c>
      <c r="B87" s="40" t="s">
        <v>72</v>
      </c>
      <c r="C87" s="29" t="s">
        <v>13</v>
      </c>
      <c r="D87" s="26"/>
      <c r="E87" s="30">
        <v>2.7</v>
      </c>
      <c r="F87" s="29">
        <v>2.7</v>
      </c>
      <c r="G87" s="29">
        <v>0</v>
      </c>
      <c r="H87" s="29">
        <v>100</v>
      </c>
      <c r="I87" s="26"/>
    </row>
    <row r="88" spans="1:16" ht="30.75" thickBot="1" x14ac:dyDescent="0.3">
      <c r="A88" s="25"/>
      <c r="B88" s="40" t="s">
        <v>73</v>
      </c>
      <c r="C88" s="29" t="s">
        <v>57</v>
      </c>
      <c r="D88" s="26"/>
      <c r="E88" s="30">
        <v>1</v>
      </c>
      <c r="F88" s="29">
        <v>0</v>
      </c>
      <c r="G88" s="29">
        <v>-1</v>
      </c>
      <c r="H88" s="29">
        <v>0</v>
      </c>
      <c r="I88" s="26"/>
    </row>
    <row r="89" spans="1:16" ht="60.75" thickBot="1" x14ac:dyDescent="0.3">
      <c r="A89" s="25"/>
      <c r="B89" s="40" t="s">
        <v>74</v>
      </c>
      <c r="C89" s="29" t="s">
        <v>13</v>
      </c>
      <c r="D89" s="26"/>
      <c r="E89" s="30">
        <v>23.5</v>
      </c>
      <c r="F89" s="29">
        <v>23.5</v>
      </c>
      <c r="G89" s="29">
        <v>0</v>
      </c>
      <c r="H89" s="29">
        <v>100</v>
      </c>
      <c r="I89" s="26"/>
    </row>
    <row r="90" spans="1:16" ht="30.75" thickBot="1" x14ac:dyDescent="0.3">
      <c r="A90" s="25"/>
      <c r="B90" s="40" t="s">
        <v>75</v>
      </c>
      <c r="C90" s="29" t="s">
        <v>76</v>
      </c>
      <c r="D90" s="26"/>
      <c r="E90" s="30">
        <v>3.4</v>
      </c>
      <c r="F90" s="29">
        <v>0</v>
      </c>
      <c r="G90" s="29">
        <v>0</v>
      </c>
      <c r="H90" s="29">
        <v>0</v>
      </c>
      <c r="I90" s="26"/>
    </row>
    <row r="91" spans="1:16" ht="45.75" thickBot="1" x14ac:dyDescent="0.3">
      <c r="A91" s="25"/>
      <c r="B91" s="40" t="s">
        <v>77</v>
      </c>
      <c r="C91" s="29" t="s">
        <v>13</v>
      </c>
      <c r="D91" s="26"/>
      <c r="E91" s="30">
        <v>75</v>
      </c>
      <c r="F91" s="29">
        <v>80</v>
      </c>
      <c r="G91" s="29">
        <v>5</v>
      </c>
      <c r="H91" s="29">
        <v>106.7</v>
      </c>
      <c r="I91" s="26"/>
    </row>
    <row r="92" spans="1:16" ht="45.75" thickBot="1" x14ac:dyDescent="0.3">
      <c r="A92" s="25">
        <v>6</v>
      </c>
      <c r="B92" s="40" t="s">
        <v>78</v>
      </c>
      <c r="C92" s="29" t="s">
        <v>57</v>
      </c>
      <c r="D92" s="26"/>
      <c r="E92" s="29">
        <v>0</v>
      </c>
      <c r="F92" s="29">
        <v>1</v>
      </c>
      <c r="G92" s="29"/>
      <c r="H92" s="29"/>
      <c r="I92" s="26"/>
    </row>
    <row r="93" spans="1:16" ht="16.5" thickBot="1" x14ac:dyDescent="0.3">
      <c r="A93" s="13"/>
      <c r="B93" s="14"/>
      <c r="C93" s="14"/>
      <c r="D93" s="14"/>
      <c r="E93" s="14"/>
      <c r="F93" s="14"/>
      <c r="G93" s="14"/>
      <c r="H93" s="14"/>
      <c r="I93" s="14"/>
    </row>
    <row r="94" spans="1:16" ht="15.75" x14ac:dyDescent="0.25">
      <c r="A94" s="9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.75" x14ac:dyDescent="0.25">
      <c r="A95" s="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.75" x14ac:dyDescent="0.25">
      <c r="A96" s="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.7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18" t="s">
        <v>16</v>
      </c>
    </row>
    <row r="98" spans="1:16" ht="15.75" x14ac:dyDescent="0.25">
      <c r="A98" s="1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.75" x14ac:dyDescent="0.25">
      <c r="A99" s="3"/>
      <c r="B99" s="3"/>
      <c r="C99" s="3"/>
      <c r="D99" s="3"/>
      <c r="E99" s="3"/>
      <c r="F99" s="15" t="s">
        <v>1</v>
      </c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.75" x14ac:dyDescent="0.25">
      <c r="A100" s="3"/>
      <c r="B100" s="3"/>
      <c r="C100" s="3"/>
      <c r="D100" s="3"/>
      <c r="E100" s="3"/>
      <c r="F100" s="15" t="s">
        <v>17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.75" x14ac:dyDescent="0.25">
      <c r="A101" s="3"/>
      <c r="B101" s="3"/>
      <c r="C101" s="3"/>
      <c r="D101" s="3"/>
      <c r="E101" s="3"/>
      <c r="F101" s="15" t="s">
        <v>18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8.75" x14ac:dyDescent="0.3">
      <c r="A102" s="96" t="s">
        <v>68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3"/>
      <c r="L102" s="3"/>
      <c r="M102" s="3"/>
      <c r="N102" s="3"/>
      <c r="O102" s="3"/>
      <c r="P102" s="3"/>
    </row>
    <row r="103" spans="1:16" ht="15.75" x14ac:dyDescent="0.25">
      <c r="A103" s="3"/>
      <c r="B103" s="3"/>
      <c r="C103" s="23" t="s">
        <v>61</v>
      </c>
      <c r="D103" s="23"/>
      <c r="E103" s="24"/>
      <c r="F103" s="3"/>
      <c r="G103" s="3"/>
      <c r="H103" s="3"/>
      <c r="I103" s="3"/>
      <c r="K103" s="3"/>
      <c r="L103" s="3"/>
      <c r="M103" s="3"/>
      <c r="N103" s="3"/>
      <c r="O103" s="3"/>
      <c r="P103" s="3"/>
    </row>
    <row r="104" spans="1:16" ht="15.75" x14ac:dyDescent="0.25">
      <c r="A104" s="3"/>
      <c r="B104" s="3"/>
      <c r="C104" s="3"/>
      <c r="D104" s="3"/>
      <c r="E104" s="3"/>
      <c r="F104" s="15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.75" x14ac:dyDescent="0.25">
      <c r="A105" s="3"/>
      <c r="B105" s="3"/>
      <c r="C105" s="3"/>
      <c r="D105" s="3"/>
      <c r="E105" s="3"/>
      <c r="F105" s="15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6.5" thickBot="1" x14ac:dyDescent="0.3">
      <c r="A106" s="1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.75" thickBot="1" x14ac:dyDescent="0.3">
      <c r="A107" s="35" t="s">
        <v>19</v>
      </c>
      <c r="B107" s="72" t="s">
        <v>20</v>
      </c>
      <c r="C107" s="72" t="s">
        <v>21</v>
      </c>
      <c r="D107" s="78" t="s">
        <v>22</v>
      </c>
      <c r="E107" s="79"/>
      <c r="F107" s="72" t="s">
        <v>23</v>
      </c>
      <c r="G107" s="72" t="s">
        <v>62</v>
      </c>
      <c r="H107" s="72" t="s">
        <v>24</v>
      </c>
      <c r="I107" s="72" t="s">
        <v>48</v>
      </c>
      <c r="J107" s="72" t="s">
        <v>25</v>
      </c>
      <c r="K107" s="72" t="s">
        <v>65</v>
      </c>
      <c r="L107" s="72" t="s">
        <v>26</v>
      </c>
      <c r="M107" s="72" t="s">
        <v>27</v>
      </c>
      <c r="N107" s="75" t="s">
        <v>28</v>
      </c>
      <c r="O107" s="76"/>
      <c r="P107" s="77"/>
    </row>
    <row r="108" spans="1:16" ht="15.75" thickBot="1" x14ac:dyDescent="0.3">
      <c r="A108" s="36" t="s">
        <v>29</v>
      </c>
      <c r="B108" s="73"/>
      <c r="C108" s="73"/>
      <c r="D108" s="80"/>
      <c r="E108" s="81"/>
      <c r="F108" s="73"/>
      <c r="G108" s="73"/>
      <c r="H108" s="73"/>
      <c r="I108" s="73"/>
      <c r="J108" s="73"/>
      <c r="K108" s="73"/>
      <c r="L108" s="73"/>
      <c r="M108" s="73"/>
      <c r="N108" s="72" t="s">
        <v>30</v>
      </c>
      <c r="O108" s="72" t="s">
        <v>31</v>
      </c>
      <c r="P108" s="72" t="s">
        <v>32</v>
      </c>
    </row>
    <row r="109" spans="1:16" ht="75.75" customHeight="1" thickBot="1" x14ac:dyDescent="0.3">
      <c r="A109" s="12"/>
      <c r="B109" s="74"/>
      <c r="C109" s="74"/>
      <c r="D109" s="37" t="s">
        <v>33</v>
      </c>
      <c r="E109" s="37" t="s">
        <v>34</v>
      </c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1:16" ht="15.75" thickBot="1" x14ac:dyDescent="0.3">
      <c r="A110" s="34">
        <v>1</v>
      </c>
      <c r="B110" s="33">
        <v>2</v>
      </c>
      <c r="C110" s="33">
        <v>3</v>
      </c>
      <c r="D110" s="33">
        <v>4</v>
      </c>
      <c r="E110" s="33">
        <v>5</v>
      </c>
      <c r="F110" s="33">
        <v>6</v>
      </c>
      <c r="G110" s="33">
        <v>7</v>
      </c>
      <c r="H110" s="33">
        <v>8</v>
      </c>
      <c r="I110" s="33">
        <v>9</v>
      </c>
      <c r="J110" s="33">
        <v>10</v>
      </c>
      <c r="K110" s="33">
        <v>11</v>
      </c>
      <c r="L110" s="33">
        <v>12</v>
      </c>
      <c r="M110" s="33">
        <v>13</v>
      </c>
      <c r="N110" s="33">
        <v>14</v>
      </c>
      <c r="O110" s="33">
        <v>15</v>
      </c>
      <c r="P110" s="33">
        <v>16</v>
      </c>
    </row>
    <row r="111" spans="1:16" ht="15.75" thickBot="1" x14ac:dyDescent="0.3">
      <c r="A111" s="63" t="s">
        <v>35</v>
      </c>
      <c r="B111" s="64"/>
      <c r="C111" s="64"/>
      <c r="D111" s="64"/>
      <c r="E111" s="65"/>
      <c r="F111" s="33" t="s">
        <v>36</v>
      </c>
      <c r="G111" s="43">
        <f>G116+G121+G126+G131</f>
        <v>187330.6</v>
      </c>
      <c r="H111" s="43">
        <f>H116+H121+H126+H131</f>
        <v>400</v>
      </c>
      <c r="I111" s="44">
        <f>H111/G111*100</f>
        <v>0.21352624718011898</v>
      </c>
      <c r="J111" s="54" t="s">
        <v>37</v>
      </c>
      <c r="K111" s="54" t="s">
        <v>37</v>
      </c>
      <c r="L111" s="54" t="s">
        <v>37</v>
      </c>
      <c r="M111" s="54" t="s">
        <v>37</v>
      </c>
      <c r="N111" s="54" t="s">
        <v>37</v>
      </c>
      <c r="O111" s="54" t="s">
        <v>37</v>
      </c>
      <c r="P111" s="54" t="s">
        <v>37</v>
      </c>
    </row>
    <row r="112" spans="1:16" ht="15.75" thickBot="1" x14ac:dyDescent="0.3">
      <c r="A112" s="66"/>
      <c r="B112" s="71"/>
      <c r="C112" s="71"/>
      <c r="D112" s="71"/>
      <c r="E112" s="67"/>
      <c r="F112" s="33" t="s">
        <v>38</v>
      </c>
      <c r="G112" s="7">
        <f>G117+G122+G127+G132</f>
        <v>73356</v>
      </c>
      <c r="H112" s="7">
        <f>H117+H122+H127+H132</f>
        <v>143.35</v>
      </c>
      <c r="I112" s="44">
        <f t="shared" ref="I112:I115" si="0">H112/G112*100</f>
        <v>0.19541687114891759</v>
      </c>
      <c r="J112" s="55"/>
      <c r="K112" s="55"/>
      <c r="L112" s="55"/>
      <c r="M112" s="55"/>
      <c r="N112" s="55"/>
      <c r="O112" s="55"/>
      <c r="P112" s="55"/>
    </row>
    <row r="113" spans="1:16" ht="27" thickBot="1" x14ac:dyDescent="0.3">
      <c r="A113" s="66"/>
      <c r="B113" s="71"/>
      <c r="C113" s="71"/>
      <c r="D113" s="71"/>
      <c r="E113" s="67"/>
      <c r="F113" s="33" t="s">
        <v>39</v>
      </c>
      <c r="G113" s="7">
        <f t="shared" ref="G113:H115" si="1">G118+G123+G128+G133</f>
        <v>105256.5</v>
      </c>
      <c r="H113" s="7">
        <f t="shared" si="1"/>
        <v>91.65</v>
      </c>
      <c r="I113" s="44">
        <f t="shared" si="0"/>
        <v>8.7073007367716004E-2</v>
      </c>
      <c r="J113" s="55"/>
      <c r="K113" s="55"/>
      <c r="L113" s="55"/>
      <c r="M113" s="55"/>
      <c r="N113" s="55"/>
      <c r="O113" s="55"/>
      <c r="P113" s="55"/>
    </row>
    <row r="114" spans="1:16" ht="27" thickBot="1" x14ac:dyDescent="0.3">
      <c r="A114" s="66"/>
      <c r="B114" s="71"/>
      <c r="C114" s="71"/>
      <c r="D114" s="71"/>
      <c r="E114" s="67"/>
      <c r="F114" s="33" t="s">
        <v>40</v>
      </c>
      <c r="G114" s="7">
        <f t="shared" si="1"/>
        <v>6576.2000000000007</v>
      </c>
      <c r="H114" s="7">
        <f t="shared" si="1"/>
        <v>11</v>
      </c>
      <c r="I114" s="44">
        <f t="shared" si="0"/>
        <v>0.16726985189014928</v>
      </c>
      <c r="J114" s="55"/>
      <c r="K114" s="55"/>
      <c r="L114" s="55"/>
      <c r="M114" s="55"/>
      <c r="N114" s="55"/>
      <c r="O114" s="55"/>
      <c r="P114" s="55"/>
    </row>
    <row r="115" spans="1:16" ht="27" thickBot="1" x14ac:dyDescent="0.3">
      <c r="A115" s="68"/>
      <c r="B115" s="69"/>
      <c r="C115" s="69"/>
      <c r="D115" s="69"/>
      <c r="E115" s="70"/>
      <c r="F115" s="33" t="s">
        <v>41</v>
      </c>
      <c r="G115" s="7">
        <f t="shared" si="1"/>
        <v>2141.9</v>
      </c>
      <c r="H115" s="7">
        <f t="shared" si="1"/>
        <v>154</v>
      </c>
      <c r="I115" s="44">
        <f t="shared" si="0"/>
        <v>7.1898781455716891</v>
      </c>
      <c r="J115" s="56"/>
      <c r="K115" s="56"/>
      <c r="L115" s="56"/>
      <c r="M115" s="56"/>
      <c r="N115" s="56"/>
      <c r="O115" s="56"/>
      <c r="P115" s="56"/>
    </row>
    <row r="116" spans="1:16" ht="27" thickBot="1" x14ac:dyDescent="0.3">
      <c r="A116" s="87">
        <v>1</v>
      </c>
      <c r="B116" s="90" t="s">
        <v>81</v>
      </c>
      <c r="C116" s="93" t="s">
        <v>83</v>
      </c>
      <c r="D116" s="60"/>
      <c r="E116" s="57"/>
      <c r="F116" s="33" t="s">
        <v>36</v>
      </c>
      <c r="G116" s="43">
        <f>G117+G118+G119+G120</f>
        <v>7344</v>
      </c>
      <c r="H116" s="42">
        <f>H117+H118+H119+H120</f>
        <v>0</v>
      </c>
      <c r="I116" s="7">
        <f>H116/G116*100</f>
        <v>0</v>
      </c>
      <c r="J116" s="33" t="s">
        <v>66</v>
      </c>
      <c r="K116" s="7">
        <v>50</v>
      </c>
      <c r="L116" s="7">
        <v>45</v>
      </c>
      <c r="M116" s="7"/>
      <c r="N116" s="57"/>
      <c r="O116" s="57"/>
      <c r="P116" s="57"/>
    </row>
    <row r="117" spans="1:16" ht="27" thickBot="1" x14ac:dyDescent="0.3">
      <c r="A117" s="88"/>
      <c r="B117" s="91"/>
      <c r="C117" s="94"/>
      <c r="D117" s="61"/>
      <c r="E117" s="58"/>
      <c r="F117" s="33" t="s">
        <v>38</v>
      </c>
      <c r="G117" s="7">
        <v>2673.2</v>
      </c>
      <c r="H117" s="7"/>
      <c r="I117" s="7"/>
      <c r="J117" s="33" t="s">
        <v>45</v>
      </c>
      <c r="K117" s="7"/>
      <c r="L117" s="7"/>
      <c r="M117" s="7"/>
      <c r="N117" s="58"/>
      <c r="O117" s="58"/>
      <c r="P117" s="58"/>
    </row>
    <row r="118" spans="1:16" ht="15.75" thickBot="1" x14ac:dyDescent="0.3">
      <c r="A118" s="88"/>
      <c r="B118" s="91"/>
      <c r="C118" s="94"/>
      <c r="D118" s="61"/>
      <c r="E118" s="58"/>
      <c r="F118" s="33" t="s">
        <v>42</v>
      </c>
      <c r="G118" s="7">
        <v>2467.6</v>
      </c>
      <c r="H118" s="7"/>
      <c r="I118" s="7"/>
      <c r="J118" s="54" t="s">
        <v>46</v>
      </c>
      <c r="K118" s="57"/>
      <c r="L118" s="57"/>
      <c r="M118" s="57"/>
      <c r="N118" s="58"/>
      <c r="O118" s="58"/>
      <c r="P118" s="58"/>
    </row>
    <row r="119" spans="1:16" ht="15.75" thickBot="1" x14ac:dyDescent="0.3">
      <c r="A119" s="88"/>
      <c r="B119" s="91"/>
      <c r="C119" s="94"/>
      <c r="D119" s="61"/>
      <c r="E119" s="58"/>
      <c r="F119" s="33" t="s">
        <v>43</v>
      </c>
      <c r="G119" s="7">
        <v>220.3</v>
      </c>
      <c r="H119" s="7"/>
      <c r="I119" s="7">
        <v>0</v>
      </c>
      <c r="J119" s="55"/>
      <c r="K119" s="58"/>
      <c r="L119" s="58"/>
      <c r="M119" s="58"/>
      <c r="N119" s="58"/>
      <c r="O119" s="58"/>
      <c r="P119" s="58"/>
    </row>
    <row r="120" spans="1:16" ht="15.75" thickBot="1" x14ac:dyDescent="0.3">
      <c r="A120" s="89"/>
      <c r="B120" s="92"/>
      <c r="C120" s="95"/>
      <c r="D120" s="62"/>
      <c r="E120" s="59"/>
      <c r="F120" s="33" t="s">
        <v>44</v>
      </c>
      <c r="G120" s="7">
        <v>1982.9</v>
      </c>
      <c r="H120" s="7"/>
      <c r="I120" s="7"/>
      <c r="J120" s="56"/>
      <c r="K120" s="59"/>
      <c r="L120" s="59"/>
      <c r="M120" s="59"/>
      <c r="N120" s="59"/>
      <c r="O120" s="59"/>
      <c r="P120" s="59"/>
    </row>
    <row r="121" spans="1:16" ht="27" thickBot="1" x14ac:dyDescent="0.3">
      <c r="A121" s="87">
        <v>2</v>
      </c>
      <c r="B121" s="90" t="s">
        <v>82</v>
      </c>
      <c r="C121" s="93" t="s">
        <v>83</v>
      </c>
      <c r="D121" s="60"/>
      <c r="E121" s="57"/>
      <c r="F121" s="33" t="s">
        <v>36</v>
      </c>
      <c r="G121" s="43">
        <f>G122+G123+G124+G125</f>
        <v>174586.6</v>
      </c>
      <c r="H121" s="7">
        <v>0</v>
      </c>
      <c r="I121" s="7">
        <v>0</v>
      </c>
      <c r="J121" s="33" t="s">
        <v>67</v>
      </c>
      <c r="K121" s="7"/>
      <c r="L121" s="7"/>
      <c r="M121" s="7"/>
      <c r="N121" s="57"/>
      <c r="O121" s="57"/>
      <c r="P121" s="57"/>
    </row>
    <row r="122" spans="1:16" ht="27" thickBot="1" x14ac:dyDescent="0.3">
      <c r="A122" s="88"/>
      <c r="B122" s="91"/>
      <c r="C122" s="94"/>
      <c r="D122" s="61"/>
      <c r="E122" s="58"/>
      <c r="F122" s="33" t="s">
        <v>38</v>
      </c>
      <c r="G122" s="7">
        <v>68088.800000000003</v>
      </c>
      <c r="H122" s="7"/>
      <c r="I122" s="7"/>
      <c r="J122" s="33" t="s">
        <v>45</v>
      </c>
      <c r="K122" s="7"/>
      <c r="L122" s="7"/>
      <c r="M122" s="7"/>
      <c r="N122" s="58"/>
      <c r="O122" s="58"/>
      <c r="P122" s="58"/>
    </row>
    <row r="123" spans="1:16" ht="15.75" thickBot="1" x14ac:dyDescent="0.3">
      <c r="A123" s="88"/>
      <c r="B123" s="91"/>
      <c r="C123" s="94"/>
      <c r="D123" s="61"/>
      <c r="E123" s="58"/>
      <c r="F123" s="33" t="s">
        <v>42</v>
      </c>
      <c r="G123" s="7">
        <v>102642.9</v>
      </c>
      <c r="H123" s="7"/>
      <c r="I123" s="7"/>
      <c r="J123" s="54" t="s">
        <v>47</v>
      </c>
      <c r="K123" s="57"/>
      <c r="L123" s="57"/>
      <c r="M123" s="57"/>
      <c r="N123" s="58"/>
      <c r="O123" s="58"/>
      <c r="P123" s="58"/>
    </row>
    <row r="124" spans="1:16" ht="15.75" thickBot="1" x14ac:dyDescent="0.3">
      <c r="A124" s="88"/>
      <c r="B124" s="91"/>
      <c r="C124" s="94"/>
      <c r="D124" s="61"/>
      <c r="E124" s="58"/>
      <c r="F124" s="33" t="s">
        <v>43</v>
      </c>
      <c r="G124" s="7">
        <v>3854.9</v>
      </c>
      <c r="H124" s="7">
        <v>0</v>
      </c>
      <c r="I124" s="7">
        <v>0</v>
      </c>
      <c r="J124" s="55"/>
      <c r="K124" s="58"/>
      <c r="L124" s="58"/>
      <c r="M124" s="58"/>
      <c r="N124" s="58"/>
      <c r="O124" s="58"/>
      <c r="P124" s="58"/>
    </row>
    <row r="125" spans="1:16" ht="15.75" thickBot="1" x14ac:dyDescent="0.3">
      <c r="A125" s="89"/>
      <c r="B125" s="92"/>
      <c r="C125" s="95"/>
      <c r="D125" s="62"/>
      <c r="E125" s="59"/>
      <c r="F125" s="33" t="s">
        <v>44</v>
      </c>
      <c r="G125" s="7">
        <v>0</v>
      </c>
      <c r="H125" s="7"/>
      <c r="I125" s="7"/>
      <c r="J125" s="56"/>
      <c r="K125" s="59"/>
      <c r="L125" s="59"/>
      <c r="M125" s="59"/>
      <c r="N125" s="59"/>
      <c r="O125" s="59"/>
      <c r="P125" s="59"/>
    </row>
    <row r="126" spans="1:16" ht="15.75" thickBot="1" x14ac:dyDescent="0.3">
      <c r="A126" s="87">
        <v>3</v>
      </c>
      <c r="B126" s="90" t="s">
        <v>84</v>
      </c>
      <c r="C126" s="93" t="s">
        <v>83</v>
      </c>
      <c r="D126" s="2"/>
      <c r="E126" s="7"/>
      <c r="F126" s="38" t="s">
        <v>36</v>
      </c>
      <c r="G126" s="43">
        <f>G127+G128+G129+G130</f>
        <v>5000</v>
      </c>
      <c r="H126" s="7">
        <v>0</v>
      </c>
      <c r="I126" s="7"/>
      <c r="J126" s="38"/>
      <c r="K126" s="7"/>
      <c r="L126" s="7"/>
      <c r="M126" s="7"/>
      <c r="N126" s="7"/>
      <c r="O126" s="7"/>
      <c r="P126" s="7"/>
    </row>
    <row r="127" spans="1:16" ht="15.75" thickBot="1" x14ac:dyDescent="0.3">
      <c r="A127" s="100"/>
      <c r="B127" s="98"/>
      <c r="C127" s="102"/>
      <c r="D127" s="2"/>
      <c r="E127" s="7"/>
      <c r="F127" s="38" t="s">
        <v>38</v>
      </c>
      <c r="G127" s="7">
        <v>2500</v>
      </c>
      <c r="H127" s="7"/>
      <c r="I127" s="7"/>
      <c r="J127" s="38"/>
      <c r="K127" s="7"/>
      <c r="L127" s="7"/>
      <c r="M127" s="7"/>
      <c r="N127" s="7"/>
      <c r="O127" s="7"/>
      <c r="P127" s="7"/>
    </row>
    <row r="128" spans="1:16" ht="15.75" thickBot="1" x14ac:dyDescent="0.3">
      <c r="A128" s="100"/>
      <c r="B128" s="98"/>
      <c r="C128" s="102"/>
      <c r="D128" s="2"/>
      <c r="E128" s="7"/>
      <c r="F128" s="38" t="s">
        <v>42</v>
      </c>
      <c r="G128" s="7">
        <v>0</v>
      </c>
      <c r="H128" s="7"/>
      <c r="I128" s="7"/>
      <c r="J128" s="38"/>
      <c r="K128" s="7"/>
      <c r="L128" s="7"/>
      <c r="M128" s="7"/>
      <c r="N128" s="7"/>
      <c r="O128" s="7"/>
      <c r="P128" s="7"/>
    </row>
    <row r="129" spans="1:16" ht="15.75" thickBot="1" x14ac:dyDescent="0.3">
      <c r="A129" s="100"/>
      <c r="B129" s="98"/>
      <c r="C129" s="102"/>
      <c r="D129" s="2"/>
      <c r="E129" s="7"/>
      <c r="F129" s="38" t="s">
        <v>43</v>
      </c>
      <c r="G129" s="7">
        <v>2500</v>
      </c>
      <c r="H129" s="7"/>
      <c r="I129" s="7"/>
      <c r="J129" s="38"/>
      <c r="K129" s="7"/>
      <c r="L129" s="7"/>
      <c r="M129" s="7"/>
      <c r="N129" s="7"/>
      <c r="O129" s="7"/>
      <c r="P129" s="7"/>
    </row>
    <row r="130" spans="1:16" ht="15.75" thickBot="1" x14ac:dyDescent="0.3">
      <c r="A130" s="101"/>
      <c r="B130" s="99"/>
      <c r="C130" s="103"/>
      <c r="D130" s="2"/>
      <c r="E130" s="7"/>
      <c r="F130" s="38" t="s">
        <v>44</v>
      </c>
      <c r="G130" s="7">
        <v>0</v>
      </c>
      <c r="H130" s="7"/>
      <c r="I130" s="7"/>
      <c r="J130" s="38"/>
      <c r="K130" s="7"/>
      <c r="L130" s="7"/>
      <c r="M130" s="7"/>
      <c r="N130" s="7"/>
      <c r="O130" s="7"/>
      <c r="P130" s="7"/>
    </row>
    <row r="131" spans="1:16" ht="15.75" thickBot="1" x14ac:dyDescent="0.3">
      <c r="A131" s="87">
        <v>4</v>
      </c>
      <c r="B131" s="90" t="s">
        <v>85</v>
      </c>
      <c r="C131" s="93" t="s">
        <v>83</v>
      </c>
      <c r="D131" s="2"/>
      <c r="E131" s="7"/>
      <c r="F131" s="38" t="s">
        <v>36</v>
      </c>
      <c r="G131" s="43">
        <f>G132+G133+G134+G135</f>
        <v>400</v>
      </c>
      <c r="H131" s="43">
        <f>H132+H133+H134+H135</f>
        <v>400</v>
      </c>
      <c r="I131" s="7">
        <f>H131/G131*100</f>
        <v>100</v>
      </c>
      <c r="J131" s="38"/>
      <c r="K131" s="7"/>
      <c r="L131" s="7"/>
      <c r="M131" s="7"/>
      <c r="N131" s="7"/>
      <c r="O131" s="7"/>
      <c r="P131" s="7"/>
    </row>
    <row r="132" spans="1:16" ht="15.75" thickBot="1" x14ac:dyDescent="0.3">
      <c r="A132" s="100"/>
      <c r="B132" s="98"/>
      <c r="C132" s="102"/>
      <c r="D132" s="2"/>
      <c r="E132" s="7"/>
      <c r="F132" s="38" t="s">
        <v>38</v>
      </c>
      <c r="G132" s="7">
        <v>94</v>
      </c>
      <c r="H132" s="7">
        <v>143.35</v>
      </c>
      <c r="I132" s="7">
        <f t="shared" ref="I132:I135" si="2">H132/G132*100</f>
        <v>152.5</v>
      </c>
      <c r="J132" s="38"/>
      <c r="K132" s="7"/>
      <c r="L132" s="7"/>
      <c r="M132" s="7"/>
      <c r="N132" s="7"/>
      <c r="O132" s="7"/>
      <c r="P132" s="7"/>
    </row>
    <row r="133" spans="1:16" ht="15.75" thickBot="1" x14ac:dyDescent="0.3">
      <c r="A133" s="100"/>
      <c r="B133" s="98"/>
      <c r="C133" s="102"/>
      <c r="D133" s="2"/>
      <c r="E133" s="7"/>
      <c r="F133" s="38" t="s">
        <v>42</v>
      </c>
      <c r="G133" s="7">
        <v>146</v>
      </c>
      <c r="H133" s="7">
        <v>91.65</v>
      </c>
      <c r="I133" s="42">
        <f t="shared" si="2"/>
        <v>62.773972602739725</v>
      </c>
      <c r="J133" s="38"/>
      <c r="K133" s="7"/>
      <c r="L133" s="7"/>
      <c r="M133" s="7"/>
      <c r="N133" s="7"/>
      <c r="O133" s="7"/>
      <c r="P133" s="7"/>
    </row>
    <row r="134" spans="1:16" ht="15.75" thickBot="1" x14ac:dyDescent="0.3">
      <c r="A134" s="100"/>
      <c r="B134" s="98"/>
      <c r="C134" s="102"/>
      <c r="D134" s="2"/>
      <c r="E134" s="7"/>
      <c r="F134" s="38" t="s">
        <v>43</v>
      </c>
      <c r="G134" s="7">
        <v>1</v>
      </c>
      <c r="H134" s="7">
        <v>11</v>
      </c>
      <c r="I134" s="42">
        <f t="shared" si="2"/>
        <v>1100</v>
      </c>
      <c r="J134" s="38"/>
      <c r="K134" s="7"/>
      <c r="L134" s="7"/>
      <c r="M134" s="7"/>
      <c r="N134" s="7"/>
      <c r="O134" s="7"/>
      <c r="P134" s="7"/>
    </row>
    <row r="135" spans="1:16" ht="17.25" customHeight="1" thickBot="1" x14ac:dyDescent="0.3">
      <c r="A135" s="101"/>
      <c r="B135" s="99"/>
      <c r="C135" s="103"/>
      <c r="D135" s="2"/>
      <c r="E135" s="7"/>
      <c r="F135" s="38" t="s">
        <v>44</v>
      </c>
      <c r="G135" s="7">
        <v>159</v>
      </c>
      <c r="H135" s="7">
        <v>154</v>
      </c>
      <c r="I135" s="42">
        <f t="shared" si="2"/>
        <v>96.855345911949684</v>
      </c>
      <c r="J135" s="38"/>
      <c r="K135" s="7"/>
      <c r="L135" s="7"/>
      <c r="M135" s="7"/>
      <c r="N135" s="7"/>
      <c r="O135" s="7"/>
      <c r="P135" s="7"/>
    </row>
    <row r="136" spans="1:16" ht="15.75" x14ac:dyDescent="0.25">
      <c r="A136" s="22"/>
      <c r="B136" s="22"/>
      <c r="C136" s="22"/>
      <c r="D136" s="22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6" ht="15.75" x14ac:dyDescent="0.25">
      <c r="A137" s="22"/>
      <c r="B137" s="22"/>
      <c r="C137" s="22"/>
      <c r="D137" s="22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6" ht="15.75" x14ac:dyDescent="0.25">
      <c r="A138" s="86"/>
      <c r="B138" s="86"/>
      <c r="C138" s="86"/>
      <c r="D138" s="86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1:16" ht="15.75" x14ac:dyDescent="0.25">
      <c r="A139" s="22"/>
      <c r="B139" s="22"/>
      <c r="C139" s="22"/>
      <c r="D139" s="22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1:16" ht="15.75" x14ac:dyDescent="0.25">
      <c r="A140" s="22"/>
      <c r="B140" s="22"/>
      <c r="C140" s="22"/>
      <c r="D140" s="22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1:16" ht="15.75" x14ac:dyDescent="0.25">
      <c r="A141" s="22"/>
      <c r="B141" s="22"/>
      <c r="C141" s="22"/>
      <c r="D141" s="22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1:16" ht="15.75" x14ac:dyDescent="0.25">
      <c r="A142" s="22"/>
      <c r="B142" s="22"/>
      <c r="C142" s="22"/>
      <c r="D142" s="22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1:16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1:16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1:14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</sheetData>
  <mergeCells count="123">
    <mergeCell ref="N121:N125"/>
    <mergeCell ref="O121:O125"/>
    <mergeCell ref="P121:P125"/>
    <mergeCell ref="J123:J125"/>
    <mergeCell ref="K123:K125"/>
    <mergeCell ref="L123:L125"/>
    <mergeCell ref="M123:M125"/>
    <mergeCell ref="O111:O115"/>
    <mergeCell ref="P111:P115"/>
    <mergeCell ref="J111:J115"/>
    <mergeCell ref="K111:K115"/>
    <mergeCell ref="L111:L115"/>
    <mergeCell ref="M111:M115"/>
    <mergeCell ref="N111:N115"/>
    <mergeCell ref="C116:C120"/>
    <mergeCell ref="D116:D120"/>
    <mergeCell ref="E116:E120"/>
    <mergeCell ref="N116:N120"/>
    <mergeCell ref="O116:O120"/>
    <mergeCell ref="P116:P120"/>
    <mergeCell ref="J118:J120"/>
    <mergeCell ref="K118:K120"/>
    <mergeCell ref="L118:L120"/>
    <mergeCell ref="M118:M120"/>
    <mergeCell ref="A46:A50"/>
    <mergeCell ref="B46:B50"/>
    <mergeCell ref="C46:C50"/>
    <mergeCell ref="D46:D50"/>
    <mergeCell ref="E46:E50"/>
    <mergeCell ref="K107:K109"/>
    <mergeCell ref="L107:L109"/>
    <mergeCell ref="M107:M109"/>
    <mergeCell ref="N107:P107"/>
    <mergeCell ref="N108:N109"/>
    <mergeCell ref="O108:O109"/>
    <mergeCell ref="P108:P109"/>
    <mergeCell ref="A82:I82"/>
    <mergeCell ref="A102:J102"/>
    <mergeCell ref="B107:B109"/>
    <mergeCell ref="C107:C109"/>
    <mergeCell ref="D107:E108"/>
    <mergeCell ref="F107:F109"/>
    <mergeCell ref="G107:G109"/>
    <mergeCell ref="H107:H109"/>
    <mergeCell ref="I107:I109"/>
    <mergeCell ref="J107:J109"/>
    <mergeCell ref="O46:O50"/>
    <mergeCell ref="P46:P50"/>
    <mergeCell ref="A8:J8"/>
    <mergeCell ref="A32:J32"/>
    <mergeCell ref="G13:H13"/>
    <mergeCell ref="I13:I14"/>
    <mergeCell ref="A16:I16"/>
    <mergeCell ref="A13:A14"/>
    <mergeCell ref="B13:B14"/>
    <mergeCell ref="C13:C14"/>
    <mergeCell ref="D13:D14"/>
    <mergeCell ref="E13:E14"/>
    <mergeCell ref="F13:F14"/>
    <mergeCell ref="A41:E45"/>
    <mergeCell ref="J41:J45"/>
    <mergeCell ref="K41:K45"/>
    <mergeCell ref="L41:L45"/>
    <mergeCell ref="M41:M45"/>
    <mergeCell ref="B37:B39"/>
    <mergeCell ref="C37:C39"/>
    <mergeCell ref="D37:E38"/>
    <mergeCell ref="F37:F39"/>
    <mergeCell ref="G37:G39"/>
    <mergeCell ref="H37:H39"/>
    <mergeCell ref="I37:I39"/>
    <mergeCell ref="J48:J50"/>
    <mergeCell ref="K48:K50"/>
    <mergeCell ref="L48:L50"/>
    <mergeCell ref="M48:M50"/>
    <mergeCell ref="N46:N50"/>
    <mergeCell ref="N41:N45"/>
    <mergeCell ref="J37:J39"/>
    <mergeCell ref="K37:K39"/>
    <mergeCell ref="L37:L39"/>
    <mergeCell ref="M37:M39"/>
    <mergeCell ref="N37:P37"/>
    <mergeCell ref="N38:N39"/>
    <mergeCell ref="O38:O39"/>
    <mergeCell ref="P38:P39"/>
    <mergeCell ref="O41:O45"/>
    <mergeCell ref="P41:P45"/>
    <mergeCell ref="O51:O55"/>
    <mergeCell ref="P51:P55"/>
    <mergeCell ref="J53:J55"/>
    <mergeCell ref="K53:K55"/>
    <mergeCell ref="L53:L55"/>
    <mergeCell ref="M53:M55"/>
    <mergeCell ref="N51:N55"/>
    <mergeCell ref="A51:A55"/>
    <mergeCell ref="B51:B55"/>
    <mergeCell ref="C51:C55"/>
    <mergeCell ref="D51:D55"/>
    <mergeCell ref="E51:E55"/>
    <mergeCell ref="A138:D138"/>
    <mergeCell ref="A111:E115"/>
    <mergeCell ref="A121:A125"/>
    <mergeCell ref="B121:B125"/>
    <mergeCell ref="C121:C125"/>
    <mergeCell ref="D121:D125"/>
    <mergeCell ref="E121:E125"/>
    <mergeCell ref="A74:J74"/>
    <mergeCell ref="A79:A80"/>
    <mergeCell ref="B79:B80"/>
    <mergeCell ref="C79:C80"/>
    <mergeCell ref="B126:B130"/>
    <mergeCell ref="A126:A130"/>
    <mergeCell ref="C126:C130"/>
    <mergeCell ref="B131:B135"/>
    <mergeCell ref="A131:A135"/>
    <mergeCell ref="C131:C135"/>
    <mergeCell ref="D79:D80"/>
    <mergeCell ref="E79:E80"/>
    <mergeCell ref="F79:F80"/>
    <mergeCell ref="G79:H79"/>
    <mergeCell ref="I79:I80"/>
    <mergeCell ref="A116:A120"/>
    <mergeCell ref="B116:B1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по устойчивому развитие</vt:lpstr>
      <vt:lpstr>отчет по СМСП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2015-03-10T02:25:16Z</dcterms:modified>
</cp:coreProperties>
</file>